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F1D2C8D7-1135-4A7D-A980-2A4C35EC2126}" xr6:coauthVersionLast="47" xr6:coauthVersionMax="47" xr10:uidLastSave="{00000000-0000-0000-0000-000000000000}"/>
  <bookViews>
    <workbookView xWindow="28680" yWindow="-1425" windowWidth="29040" windowHeight="15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6"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<sst xmlns="http://schemas.openxmlformats.org/spreadsheetml/2006/main" count="4801" uniqueCount="812">
  <si>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</si>
  <si>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</si>
  <si>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</si>
  <si>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</si>
  <si>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</si>
  <si>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</si>
  <si>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</si>
  <si>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</si>
  <si>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</si>
  <si>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</si>
  <si>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</si>
  <si>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</si>
  <si>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</si>
  <si>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</si>
  <si>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</si>
  <si>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</si>
  <si>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</si>
  <si>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</si>
  <si>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</si>
  <si>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</si>
  <si>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</si>
  <si>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</si>
  <si>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</si>
  <si>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</si>
  <si>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</si>
  <si>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</si>
  <si>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</si>
  <si>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</si>
  <si>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</si>
  <si>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</si>
  <si>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</si>
  <si>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</si>
  <si>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</si>
  <si>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</si>
  <si>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</si>
  <si>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</si>
  <si>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</si>
  <si>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</si>
  <si>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</si>
  <si>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</si>
  <si>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</si>
  <si>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</si>
  <si>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</si>
  <si>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</si>
  <si>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</si>
  <si>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</si>
  <si>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</si>
  <si>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</si>
  <si>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</si>
  <si>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</si>
  <si>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</si>
  <si>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</si>
  <si>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</si>
  <si>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</si>
  <si>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</si>
  <si>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</si>
  <si>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</si>
  <si>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</si>
  <si>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</si>
  <si>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</si>
  <si>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</si>
  <si>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</si>
  <si>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</si>
  <si>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</si>
  <si>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</si>
  <si>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</si>
  <si>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</si>
  <si>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</si>
  <si>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</si>
  <si>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</si>
  <si>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</si>
  <si>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</si>
  <si>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</si>
  <si>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</si>
  <si>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</si>
  <si>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</si>
  <si>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</si>
  <si>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</si>
  <si>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</si>
  <si>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</si>
  <si>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</si>
  <si>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</si>
  <si>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</si>
  <si>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</si>
  <si>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</si>
  <si>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</si>
  <si>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</si>
  <si>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</si>
  <si>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</si>
  <si>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</si>
  <si>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</si>
  <si>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</si>
  <si>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</si>
  <si>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</si>
  <si>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</si>
  <si>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</si>
  <si>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</si>
  <si>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</si>
  <si>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</si>
  <si>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</si>
  <si>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</si>
  <si>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</si>
  <si>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</si>
  <si>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</si>
  <si>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</si>
  <si>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</si>
  <si>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</si>
  <si>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</si>
  <si>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</si>
  <si>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</si>
  <si>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</si>
  <si>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</si>
  <si>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</si>
  <si>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</si>
  <si>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</si>
  <si>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</si>
  <si>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</si>
  <si>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</si>
  <si>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</si>
  <si>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</si>
  <si>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</si>
  <si>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</si>
  <si>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</si>
  <si>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</si>
  <si>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</si>
  <si>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</si>
  <si>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</si>
  <si>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</si>
  <si>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</si>
  <si>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</si>
  <si>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</si>
  <si>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</si>
  <si>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</si>
  <si>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</si>
  <si>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</si>
  <si>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</si>
  <si>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</si>
  <si>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</si>
  <si>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</si>
  <si>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</si>
  <si>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</si>
  <si>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</si>
  <si>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</si>
  <si>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</si>
  <si>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</si>
  <si>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</si>
  <si>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</si>
  <si>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</si>
  <si>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</si>
  <si>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</si>
  <si>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</si>
  <si>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</si>
  <si>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</si>
  <si>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</si>
  <si>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</si>
  <si>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</si>
  <si>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</si>
  <si>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</si>
  <si>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</si>
  <si>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</si>
  <si>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</si>
  <si>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</si>
  <si>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</si>
  <si>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</si>
  <si>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</si>
  <si>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</si>
  <si>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</si>
  <si>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</si>
  <si>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</si>
  <si>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</si>
  <si>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</si>
  <si>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</si>
  <si>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</si>
  <si>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</si>
  <si>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</si>
  <si>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</si>
  <si>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</si>
  <si>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</si>
  <si>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</si>
  <si>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</si>
  <si>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</si>
  <si>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</si>
  <si>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</si>
  <si>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</si>
  <si>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</si>
  <si>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</si>
  <si>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</si>
  <si>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</si>
  <si>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</si>
  <si>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</si>
  <si>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</si>
  <si>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</si>
  <si>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</si>
  <si>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</si>
  <si>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</si>
  <si>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</si>
  <si>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</si>
  <si>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</si>
  <si>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</si>
  <si>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</si>
  <si>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</si>
  <si>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</si>
  <si>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</si>
  <si>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</si>
  <si>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</si>
  <si>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</si>
  <si>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</si>
  <si>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</si>
  <si>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</si>
  <si>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</si>
  <si>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</si>
  <si>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</si>
  <si>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</si>
  <si>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</si>
  <si>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</si>
  <si>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</si>
  <si>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</si>
  <si>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</si>
  <si>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</si>
  <si>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</si>
  <si>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</si>
  <si>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</si>
  <si>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</si>
  <si>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</si>
  <si>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</si>
  <si>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</si>
  <si>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</si>
  <si>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</si>
  <si>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</si>
  <si>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</si>
  <si>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</si>
  <si>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</si>
  <si>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</si>
  <si>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</si>
  <si>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</si>
  <si>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</si>
  <si>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</si>
  <si>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</si>
  <si>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</si>
  <si>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</si>
  <si>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</si>
  <si>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</si>
  <si>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</si>
  <si>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</si>
  <si>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</si>
  <si>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</si>
  <si>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</si>
  <si>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</si>
  <si>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</si>
  <si>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</si>
  <si>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</si>
  <si>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</si>
  <si>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</si>
  <si>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</si>
  <si>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</si>
  <si>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</si>
  <si>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</si>
  <si>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</si>
  <si>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</si>
  <si>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</si>
  <si>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</si>
  <si>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</si>
  <si>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</si>
  <si>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</si>
  <si>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</si>
  <si>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</si>
  <si>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</si>
  <si>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</si>
  <si>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</si>
  <si>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</si>
  <si>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</si>
  <si>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</si>
  <si>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</si>
  <si>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</si>
  <si>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</si>
  <si>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</si>
  <si>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</si>
  <si>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</si>
  <si>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</si>
  <si>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</si>
  <si>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</si>
  <si>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</si>
  <si>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</si>
  <si>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</si>
  <si>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</si>
  <si>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</si>
  <si>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</si>
  <si>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</si>
  <si>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</si>
  <si>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</si>
  <si>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</si>
  <si>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</si>
  <si>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</si>
  <si>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</si>
  <si>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</si>
  <si>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</si>
  <si>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</si>
  <si>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</si>
  <si>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</si>
  <si>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</si>
  <si>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</si>
  <si>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</si>
  <si>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</si>
  <si>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</si>
  <si>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</si>
  <si>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</si>
  <si>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</si>
  <si>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</si>
  <si>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</si>
  <si>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</si>
  <si>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</si>
  <si>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</si>
  <si>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</si>
  <si>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</si>
  <si>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</si>
  <si>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</si>
  <si>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</si>
  <si>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</si>
  <si>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</si>
  <si>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</si>
  <si>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</si>
  <si>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</si>
  <si>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</si>
  <si>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</si>
  <si>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</si>
  <si>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</si>
  <si>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</si>
  <si>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</si>
  <si>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</si>
  <si>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</si>
  <si>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</si>
  <si>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</si>
  <si>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</si>
  <si>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</si>
  <si>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</si>
  <si>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</si>
  <si>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</si>
  <si>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</si>
  <si>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</si>
  <si>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</si>
  <si>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</si>
  <si>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</si>
  <si>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</si>
  <si>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</si>
  <si>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</si>
  <si>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</si>
  <si>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</si>
  <si>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</si>
  <si>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</si>
  <si>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</si>
  <si>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</si>
  <si>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</si>
  <si>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</si>
  <si>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</si>
  <si>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</si>
  <si>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</si>
  <si>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</si>
  <si>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</si>
  <si>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</si>
  <si>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</si>
  <si>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</si>
  <si>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</si>
  <si>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</si>
  <si>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</si>
  <si>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</si>
  <si>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</si>
  <si>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</si>
  <si>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</si>
  <si>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</si>
  <si>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</si>
  <si>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</si>
  <si>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</si>
  <si>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</si>
  <si>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</si>
  <si>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</si>
  <si>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</si>
  <si>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</si>
  <si>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</si>
  <si>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</si>
  <si>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</si>
  <si>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</si>
  <si>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</si>
  <si>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</si>
  <si>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</si>
  <si>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</si>
  <si>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</si>
  <si>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</si>
  <si>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</si>
  <si>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</si>
  <si>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</si>
  <si>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</si>
  <si>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</si>
  <si>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</si>
  <si>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</si>
  <si>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</si>
  <si>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</si>
  <si>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</si>
  <si>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</si>
  <si>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</si>
  <si>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</si>
  <si>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</si>
  <si>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</si>
  <si>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</si>
  <si>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</si>
  <si>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</si>
  <si>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</si>
  <si>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</si>
  <si>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</si>
  <si>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</si>
  <si>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</si>
  <si>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</si>
  <si>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</si>
  <si>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</si>
  <si>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</si>
  <si>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</si>
  <si>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</si>
  <si>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</si>
  <si>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</si>
  <si>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</si>
  <si>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</si>
  <si>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</si>
  <si>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</si>
  <si>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</si>
  <si>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</si>
  <si>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</si>
  <si>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</si>
  <si>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</si>
  <si>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</si>
  <si>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</si>
  <si>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</si>
  <si>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</si>
  <si>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</si>
  <si>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</si>
  <si>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</si>
  <si>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</si>
  <si>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</si>
  <si>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</si>
  <si>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</si>
  <si>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</si>
  <si>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</si>
  <si>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</si>
  <si>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</si>
  <si>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</si>
  <si>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</si>
  <si>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</si>
  <si>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</si>
  <si>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</si>
  <si>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</si>
  <si>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</si>
  <si>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</si>
  <si>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</si>
  <si>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</si>
  <si>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</si>
  <si>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</si>
  <si>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</si>
  <si>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</si>
  <si>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</si>
  <si>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</si>
  <si>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</si>
  <si>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</si>
  <si>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</si>
  <si>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</si>
  <si>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</si>
  <si>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</si>
  <si>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</si>
  <si>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</si>
  <si>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</si>
  <si>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</si>
  <si>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</si>
  <si>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</si>
  <si>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</si>
  <si>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</si>
  <si>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</si>
  <si>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</si>
  <si>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</si>
  <si>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</si>
  <si>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</si>
  <si>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</si>
  <si>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</si>
  <si>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</si>
  <si>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</si>
  <si>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</si>
  <si>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</si>
  <si>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</si>
  <si>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</si>
  <si>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</si>
  <si>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</si>
  <si>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</si>
  <si>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</si>
  <si>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</si>
  <si>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</si>
  <si>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</si>
  <si>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</si>
  <si>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</si>
  <si>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</si>
  <si>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</si>
  <si>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</si>
  <si>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</si>
  <si>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</si>
  <si>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</si>
  <si>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</si>
  <si>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</si>
  <si>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</si>
  <si>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</si>
  <si>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</si>
  <si>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</si>
  <si>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</si>
  <si>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</si>
  <si>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</si>
  <si>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</si>
  <si>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</si>
  <si>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</si>
  <si>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</si>
  <si>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</si>
  <si>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</si>
  <si>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</si>
  <si>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</si>
  <si>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</si>
  <si>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</si>
  <si>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</si>
  <si>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</si>
  <si>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</si>
  <si>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</si>
  <si>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</si>
  <si>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</si>
  <si>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</si>
  <si>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</si>
  <si>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</si>
  <si>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</si>
  <si>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</si>
  <si>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</si>
  <si>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</si>
  <si>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</si>
  <si>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</si>
  <si>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</si>
  <si>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</si>
  <si>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</si>
  <si>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</si>
  <si>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</si>
  <si>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</si>
  <si>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</si>
  <si>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</si>
  <si>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</si>
  <si>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</si>
  <si>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</si>
  <si>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</si>
  <si>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</si>
  <si>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</si>
  <si>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</si>
  <si>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</si>
  <si>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</si>
  <si>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</si>
  <si>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</si>
  <si>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</si>
  <si>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</si>
  <si>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</si>
  <si>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</si>
  <si>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</si>
  <si>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</si>
  <si>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</si>
  <si>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</si>
  <si>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</si>
  <si>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</si>
  <si>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</si>
  <si>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</si>
  <si>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</si>
  <si>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</si>
  <si>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</si>
  <si>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</si>
  <si>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</si>
  <si>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</si>
  <si>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</si>
  <si>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</si>
  <si>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</si>
  <si>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</si>
  <si>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</si>
  <si>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</si>
  <si>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</si>
  <si>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</si>
  <si>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</si>
  <si>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</si>
  <si>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</si>
  <si>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</si>
  <si>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</si>
  <si>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</si>
  <si>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</si>
  <si>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</si>
  <si>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</si>
  <si>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</si>
  <si>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</si>
  <si>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</si>
  <si>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</si>
  <si>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</si>
  <si>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</si>
  <si>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</si>
  <si>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</si>
  <si>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</si>
  <si>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</si>
  <si>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</si>
  <si>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</si>
  <si>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</si>
  <si>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</si>
  <si>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</si>
  <si>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</si>
  <si>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</si>
  <si>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</si>
  <si>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</si>
  <si>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</si>
  <si>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</si>
  <si>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</si>
  <si>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</si>
  <si>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</si>
  <si>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</si>
  <si>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</si>
  <si>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</si>
  <si>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</si>
  <si>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</si>
  <si>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</si>
  <si>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</si>
  <si>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</si>
  <si>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</si>
  <si>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</si>
  <si>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</si>
  <si>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</si>
  <si>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</si>
  <si>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</si>
  <si>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</si>
  <si>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</si>
  <si>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</si>
  <si>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</si>
  <si>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</si>
  <si>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</si>
  <si>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</si>
  <si>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</si>
  <si>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</si>
  <si>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</si>
  <si>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</si>
  <si>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</si>
  <si>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</si>
  <si>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</si>
  <si>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</si>
  <si>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</si>
  <si>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</si>
  <si>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</si>
  <si>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</si>
  <si>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</si>
  <si>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</si>
  <si>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</si>
  <si>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</si>
  <si>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</si>
  <si>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</si>
  <si>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</si>
  <si>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</si>
  <si>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</si>
  <si>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</si>
  <si>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</si>
  <si>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</si>
  <si>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</si>
  <si>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</si>
  <si>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</si>
  <si>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</si>
  <si>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</si>
  <si>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</si>
  <si>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</si>
  <si>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</si>
  <si>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</si>
  <si>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</si>
  <si>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</si>
  <si>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</si>
  <si>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</si>
  <si>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</si>
  <si>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</si>
  <si>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</si>
  <si>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</si>
  <si>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</si>
  <si>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</si>
  <si>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</si>
  <si>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</si>
  <si>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</si>
  <si>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</si>
  <si>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</si>
  <si>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</si>
  <si>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</si>
  <si>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</si>
  <si>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</si>
  <si>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</si>
  <si>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</si>
  <si>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</si>
  <si>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</si>
  <si>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</si>
  <si>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</si>
  <si>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</si>
  <si>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</si>
  <si>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</si>
  <si>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</si>
  <si>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</si>
  <si>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</si>
  <si>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</si>
  <si>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</si>
  <si>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</si>
  <si>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</si>
  <si>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</si>
  <si>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</si>
  <si>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従業員数（名）</t>
  </si>
  <si>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</si>
  <si>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</si>
  <si>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</si>
  <si>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</si>
  <si>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</si>
  <si>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</si>
  <si>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</si>
  <si>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</si>
  <si>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</si>
  <si>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</si>
  <si>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</si>
  <si>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</si>
  <si>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</si>
  <si>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</si>
  <si>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</si>
  <si>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</si>
  <si>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</si>
  <si>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</si>
  <si>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</si>
  <si>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</si>
  <si>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</si>
  <si>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</si>
  <si>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</si>
  <si>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</si>
  <si>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</si>
  <si>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</si>
  <si>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</si>
  <si>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</si>
  <si>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</si>
  <si>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</si>
  <si>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</si>
  <si>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</si>
  <si>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</si>
  <si>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</si>
  <si>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</si>
  <si>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</si>
  <si>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</si>
  <si>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</si>
  <si>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</si>
  <si>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</si>
  <si>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</si>
  <si>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</si>
  <si>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</si>
  <si>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</si>
  <si>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</si>
  <si>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</si>
  <si>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</si>
  <si>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</si>
  <si>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</si>
  <si>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</si>
  <si>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</si>
  <si>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</si>
  <si>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</si>
  <si>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</si>
  <si>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男性の育児休業取得率（%）※1</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</si>
  <si>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</si>
  <si>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</si>
  <si>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</si>
  <si>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</si>
  <si>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</si>
  <si>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</si>
  <si>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</si>
  <si>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</si>
  <si>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</si>
  <si>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</si>
  <si>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</si>
  <si>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</si>
  <si>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</si>
  <si>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</si>
  <si>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</si>
  <si>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</si>
  <si>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</si>
  <si>
    <t>FY2023</t>
    <phoneticPr fontId="0"/>
  </si>
  <si>
    <t>FY2024</t>
    <phoneticPr fontId="0"/>
  </si>
  <si>
    <t>Number of employees</t>
    <phoneticPr fontId="0"/>
  </si>
  <si>
    <t>高度専門人財数（名）※2</t>
  </si>
  <si>
    <t>女性の育児休業からの復帰率（%）※7</t>
  </si>
  <si>
    <t>※2：博士号のほか難易度の高い国家資格等保有者(技術士、弁理士、機械設計技術者1級、第一種・第二種電気主任技術者、IT系資格レベル4相当、</t>
  </si>
  <si>
    <t xml:space="preserve">        弁護士、公認会計士、税理士、MBA等)、社内資格保有者</t>
  </si>
  <si>
    <t>※3：各年度4月1日付入社の新卒採用者数の実績</t>
  </si>
  <si>
    <t>※4：自己都合退職者数（定年退職・死亡退職・会社都合退職・解雇・出向は除く）、離職率は「離職者数」÷「前年度末従業員数」</t>
  </si>
  <si>
    <t>※5：当年度年休取得日数÷当年度付与日数</t>
  </si>
  <si>
    <t>※6：対象前年度1年間に出産した従業員のうち、対象年度末までに育児休業を開始した従業員の割合</t>
  </si>
  <si>
    <t>※7：対象前年度1年間に育児休業を終了し復職予定であった従業員のうち、実際に復職した従業員の割合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</si>
  <si>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</si>
  <si>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 xml:space="preserve">*2 Holders of a doctoral degree and other high-level national qualifications (such as Professional Engineer, Patent Attorney, Class 1 Mechanical Design Engineer, First and Second Class Electrical Chief Engineer, IT qualifications equivalent to Level 4, </t>
  </si>
  <si>
    <t xml:space="preserve">    Lawyer, Certified Public Accountant, Tax Accountant, MBA, etc.), as well as holders of internal qualifications.</t>
  </si>
  <si>
    <t>*3 Actual number of new graduates hired on April 1 of each fiscal year</t>
  </si>
  <si>
    <t>*4 Number of voluntary resignations (excluding retirements due to age, deaths, layoffs, and secondments). The turnover rate is calculated as "number of resignations" / "number of employees at the end of the previous fiscal year."</t>
  </si>
  <si>
    <t>新卒採用者数（名）※3</t>
  </si>
  <si>
    <t>離職者数（名）※4</t>
  </si>
  <si>
    <t>年休取得率（%）※5</t>
  </si>
  <si>
    <t>女性の育児休業取得率（%）※6</t>
  </si>
  <si>
    <t>*5 Number of days of annual leave taken in the fiscal year divided by the number of days granted in the fiscal year</t>
  </si>
  <si>
    <t>*6 Percentage of employees who started childcare leave by the end of the fiscal year among those who gave birth during the year prior to the applicable fiscal year</t>
  </si>
  <si>
    <t>*7 Percentage of employees who actually returned to work among those who had completed childcare leave and were scheduled to return to work during the year prior to the applicable fiscal year</t>
  </si>
  <si>
    <t>Number of advanced experts *2</t>
  </si>
  <si>
    <t>Number of new graduate hires *3</t>
  </si>
  <si>
    <t>Number of employees who left the company *4</t>
  </si>
  <si>
    <t>Percentage of annual leave taken (%) *5</t>
  </si>
  <si>
    <t>Percentage of female employees taking childcare leave (%) *6</t>
  </si>
  <si>
    <t>Rate of female employees returning from childcare leave (%) *7</t>
  </si>
  <si>
    <t>離職率（%）※4</t>
  </si>
  <si>
    <t>Turnover rate (%) *4</t>
  </si>
  <si>
    <t>FY2025</t>
    <phoneticPr fontId="3"/>
  </si>
  <si>
    <t>FY25/FY24</t>
    <phoneticPr fontId="3"/>
  </si>
  <si>
    <t>SHIMADZU IR Databook</t>
  </si>
  <si>
    <t xml:space="preserve">   (Updated in February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</si>
</sst>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s>
  <fonts count="3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12"/>
      <color theme="1"/>
      <name val="Meiryo UI"/>
      <family val="3"/>
      <charset val="128"/>
    </font>
    <font>
      <sz val="10"/>
      <color theme="1"/>
      <name val="Meiryo UI"/>
      <family val="3"/>
      <charset val="128"/>
    </font>
    <font>
      <sz val="14"/>
      <color theme="1"/>
      <name val="Meiryo UI"/>
      <family val="3"/>
    </font>
    <font>
      <b/>
      <sz val="18"/>
      <color theme="1"/>
      <name val="Meiryo UI"/>
      <family val="3"/>
      <charset val="128"/>
    </font>
    <font>
      <sz val="11"/>
      <color theme="1"/>
      <name val="Meiryo UI"/>
      <family val="3"/>
      <charset val="128"/>
    </font>
    <font>
      <b/>
      <sz val="14"/>
      <color rgb="FF000000"/>
      <name val="Meiryo UI"/>
      <family val="3"/>
      <charset val="128"/>
    </font>
  </fonts>
  <fills count="6">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s>
  <borders count="91">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xf numFmtId="9" fontId="1" fillId="0" borderId="0" applyFont="0" applyFill="0" applyBorder="0" applyAlignment="0" applyProtection="0"/>
  </cellStyleXfs>
  <cellXfs count="613">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187" fontId="4" fillId="4" borderId="82" xfId="10" applyNumberFormat="1" applyFont="1" applyFill="1" applyBorder="1" applyAlignment="1">
      <alignment horizontal="center" vertical="center" wrapText="1"/>
    </xf>
    <xf numFmtId="0" fontId="5" fillId="0" borderId="0" xfId="0" applyFont="1" applyAlignment="1">
      <alignment horizontal="left" vertical="center"/>
    </xf>
    <xf numFmtId="0" fontId="20" fillId="0" borderId="0" xfId="3" applyFont="1"/>
    <xf numFmtId="0" fontId="21" fillId="0" borderId="0" xfId="0" applyFont="1">
      <alignment vertical="center"/>
    </xf>
    <xf numFmtId="3" fontId="20" fillId="0" borderId="0" xfId="0" applyNumberFormat="1" applyFont="1" applyAlignment="1"/>
    <xf numFmtId="0" fontId="13" fillId="0" borderId="0" xfId="0" applyFont="1">
      <alignment vertical="center"/>
    </xf>
    <xf numFmtId="3" fontId="22" fillId="0" borderId="0" xfId="0" applyNumberFormat="1" applyFont="1" applyAlignment="1"/>
    <xf numFmtId="187" fontId="4" fillId="0" borderId="0" xfId="10" applyNumberFormat="1" applyFont="1" applyAlignment="1">
      <alignment vertical="top"/>
    </xf>
    <xf numFmtId="0" fontId="23" fillId="0" borderId="0" xfId="0" applyFont="1">
      <alignment vertical="center"/>
    </xf>
    <xf numFmtId="0" fontId="17" fillId="0" borderId="0" xfId="0" applyFont="1">
      <alignment vertical="center"/>
    </xf>
    <xf numFmtId="0" fontId="24" fillId="0" borderId="0" xfId="9" applyFont="1" applyFill="1">
      <alignment vertical="center"/>
    </xf>
    <xf numFmtId="0" fontId="24" fillId="0" borderId="0" xfId="9" applyFont="1">
      <alignment vertical="center"/>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6" fillId="0" borderId="84" xfId="6" applyFont="1" applyBorder="1" applyAlignment="1">
      <alignment vertical="center" wrapText="1"/>
    </xf>
    <xf numFmtId="0" fontId="26" fillId="0" borderId="83" xfId="6" applyFont="1" applyBorder="1" applyAlignment="1">
      <alignment vertical="center" wrapText="1"/>
    </xf>
    <xf numFmtId="0" fontId="25" fillId="0" borderId="84" xfId="6" applyFont="1" applyBorder="1">
      <alignment vertical="center"/>
    </xf>
    <xf numFmtId="1" fontId="25" fillId="0" borderId="84" xfId="6" applyNumberFormat="1" applyFont="1" applyBorder="1">
      <alignment vertical="center"/>
    </xf>
    <xf numFmtId="0" fontId="25" fillId="0" borderId="83" xfId="6" applyFont="1" applyBorder="1">
      <alignment vertical="center"/>
    </xf>
    <xf numFmtId="10" fontId="25" fillId="0" borderId="83" xfId="2" applyNumberFormat="1" applyFont="1" applyBorder="1">
      <alignment vertical="center"/>
    </xf>
    <xf numFmtId="3" fontId="25"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27"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0" xfId="10" applyFont="1">
      <alignment vertical="center"/>
    </xf>
    <xf numFmtId="0" fontId="22" fillId="0" borderId="0" xfId="0" applyFont="1">
      <alignment vertical="center"/>
    </xf>
    <xf numFmtId="187" fontId="4" fillId="4" borderId="82" xfId="10" applyNumberFormat="1" applyFont="1" applyFill="1" applyBorder="1" applyAlignment="1">
      <alignment vertical="center" wrapText="1"/>
    </xf>
    <xf numFmtId="187" fontId="4" fillId="0" borderId="0" xfId="10" applyNumberFormat="1" applyFont="1" applyAlignment="1">
      <alignment horizontal="left" vertical="center" wrapText="1" indent="1"/>
    </xf>
    <xf numFmtId="187" fontId="4" fillId="0" borderId="0" xfId="10" applyNumberFormat="1" applyFont="1" applyAlignment="1">
      <alignment vertical="center" wrapText="1"/>
    </xf>
    <xf numFmtId="182" fontId="4" fillId="0" borderId="0" xfId="10" applyNumberFormat="1" applyFont="1">
      <alignment vertical="center"/>
    </xf>
    <xf numFmtId="187" fontId="4" fillId="0" borderId="71" xfId="10" applyNumberFormat="1" applyFont="1" applyBorder="1" applyAlignment="1">
      <alignment horizontal="left" vertical="center" wrapText="1" indent="1"/>
    </xf>
    <xf numFmtId="182" fontId="4" fillId="0" borderId="71" xfId="10" applyNumberFormat="1" applyFont="1" applyBorder="1">
      <alignment vertical="center"/>
    </xf>
    <xf numFmtId="0" fontId="4" fillId="0" borderId="71" xfId="10" applyFont="1" applyBorder="1">
      <alignment vertical="center"/>
    </xf>
    <xf numFmtId="0" fontId="4" fillId="0" borderId="0" xfId="10" applyFont="1" applyAlignment="1">
      <alignment horizontal="right" vertical="center"/>
    </xf>
    <xf numFmtId="177" fontId="4" fillId="0" borderId="0" xfId="11" applyNumberFormat="1" applyFont="1" applyFill="1" applyBorder="1" applyAlignment="1">
      <alignment vertical="center" wrapText="1"/>
    </xf>
    <xf numFmtId="187" fontId="4" fillId="0" borderId="0" xfId="10" applyNumberFormat="1" applyFont="1" applyAlignment="1">
      <alignment horizontal="right" vertical="center" wrapText="1"/>
    </xf>
    <xf numFmtId="187" fontId="4" fillId="0" borderId="0" xfId="10" applyNumberFormat="1" applyFont="1" applyAlignment="1">
      <alignment horizontal="right" vertical="center"/>
    </xf>
    <xf numFmtId="187" fontId="4" fillId="0" borderId="63" xfId="10" applyNumberFormat="1" applyFont="1" applyBorder="1" applyAlignment="1">
      <alignment horizontal="right" vertical="center" wrapText="1"/>
    </xf>
    <xf numFmtId="187" fontId="4" fillId="0" borderId="63" xfId="10" applyNumberFormat="1" applyFont="1" applyBorder="1" applyAlignment="1">
      <alignment horizontal="right" vertical="center"/>
    </xf>
    <xf numFmtId="177" fontId="4" fillId="0" borderId="63" xfId="11" applyNumberFormat="1" applyFont="1" applyFill="1" applyBorder="1" applyAlignment="1">
      <alignment vertical="center" wrapText="1"/>
    </xf>
    <xf numFmtId="182" fontId="4" fillId="0" borderId="63" xfId="10" applyNumberFormat="1" applyFont="1" applyBorder="1">
      <alignment vertical="center"/>
    </xf>
    <xf numFmtId="1" fontId="4" fillId="0" borderId="0" xfId="10" applyNumberFormat="1" applyFont="1">
      <alignment vertical="center"/>
    </xf>
    <xf numFmtId="187" fontId="4" fillId="0" borderId="1" xfId="10" applyNumberFormat="1" applyFont="1" applyBorder="1" applyAlignment="1">
      <alignment horizontal="left" vertical="center" wrapText="1" indent="1"/>
    </xf>
    <xf numFmtId="187" fontId="4" fillId="0" borderId="1" xfId="10" applyNumberFormat="1" applyFont="1" applyBorder="1" applyAlignment="1">
      <alignment vertical="center" wrapText="1"/>
    </xf>
    <xf numFmtId="187" fontId="4" fillId="0" borderId="0" xfId="10" applyNumberFormat="1" applyFont="1">
      <alignment vertical="center"/>
    </xf>
    <xf numFmtId="188" fontId="4" fillId="0" borderId="0" xfId="10" applyNumberFormat="1" applyFont="1" applyAlignment="1">
      <alignment vertical="center" wrapText="1"/>
    </xf>
    <xf numFmtId="182" fontId="4" fillId="0" borderId="1" xfId="11" applyNumberFormat="1" applyFont="1" applyFill="1" applyBorder="1" applyAlignment="1">
      <alignment vertical="center" wrapText="1"/>
    </xf>
    <xf numFmtId="0" fontId="4" fillId="0" borderId="63" xfId="10" applyFont="1" applyBorder="1">
      <alignment vertical="center"/>
    </xf>
    <xf numFmtId="0" fontId="4" fillId="0" borderId="63" xfId="10" applyFont="1" applyBorder="1" applyAlignment="1">
      <alignment vertical="center" wrapText="1"/>
    </xf>
    <xf numFmtId="187" fontId="4" fillId="0" borderId="71" xfId="10" applyNumberFormat="1" applyFont="1" applyBorder="1" applyAlignment="1">
      <alignment vertical="center" wrapText="1"/>
    </xf>
    <xf numFmtId="0" fontId="4" fillId="0" borderId="71" xfId="10" applyFont="1" applyBorder="1" applyAlignment="1"/>
    <xf numFmtId="187" fontId="4" fillId="0" borderId="78" xfId="10" applyNumberFormat="1" applyFont="1" applyBorder="1" applyAlignment="1">
      <alignment horizontal="left" vertical="center" wrapText="1" indent="1"/>
    </xf>
    <xf numFmtId="0" fontId="4" fillId="0" borderId="78" xfId="10" applyFont="1" applyBorder="1">
      <alignment vertical="center"/>
    </xf>
    <xf numFmtId="177" fontId="4" fillId="0" borderId="78" xfId="15" applyNumberFormat="1" applyFont="1" applyBorder="1" applyAlignment="1">
      <alignment vertical="center"/>
    </xf>
    <xf numFmtId="187" fontId="4" fillId="0" borderId="0" xfId="10" applyNumberFormat="1" applyFont="1" applyAlignment="1">
      <alignment horizontal="right" vertical="center" wrapText="1" indent="1"/>
    </xf>
    <xf numFmtId="182" fontId="4" fillId="0" borderId="78" xfId="10" applyNumberFormat="1" applyFont="1" applyBorder="1">
      <alignment vertical="center"/>
    </xf>
    <xf numFmtId="187" fontId="4" fillId="0" borderId="63" xfId="10" applyNumberFormat="1" applyFont="1" applyBorder="1" applyAlignment="1">
      <alignment horizontal="right" vertical="center" wrapText="1" indent="1"/>
    </xf>
    <xf numFmtId="187" fontId="4" fillId="0" borderId="24" xfId="10" applyNumberFormat="1" applyFont="1" applyBorder="1" applyAlignment="1">
      <alignment horizontal="left" vertical="center" wrapText="1" indent="1"/>
    </xf>
    <xf numFmtId="182" fontId="4" fillId="0" borderId="24" xfId="10" applyNumberFormat="1" applyFont="1" applyBorder="1">
      <alignment vertical="center"/>
    </xf>
    <xf numFmtId="0" fontId="5" fillId="0" borderId="0" xfId="0" applyFont="1">
      <alignment vertical="center"/>
    </xf>
    <xf numFmtId="0" fontId="5" fillId="0" borderId="0" xfId="10" applyFont="1">
      <alignment vertical="center"/>
    </xf>
    <xf numFmtId="3" fontId="4" fillId="0" borderId="34" xfId="0" applyNumberFormat="1" applyFont="1" applyBorder="1" applyAlignment="1"/>
    <xf numFmtId="49" fontId="4" fillId="0" borderId="90" xfId="0" applyNumberFormat="1" applyFont="1" applyBorder="1" applyAlignment="1">
      <alignment horizontal="center" vertical="center"/>
    </xf>
    <xf numFmtId="0" fontId="28" fillId="5" borderId="0" xfId="0" applyFont="1" applyFill="1">
      <alignment vertical="center"/>
    </xf>
    <xf numFmtId="0" fontId="29" fillId="5" borderId="0" xfId="0" applyFont="1" applyFill="1">
      <alignment vertical="center"/>
    </xf>
    <xf numFmtId="0" fontId="29" fillId="0" borderId="0" xfId="0" applyFont="1">
      <alignment vertical="center"/>
    </xf>
    <xf numFmtId="0" fontId="28" fillId="5" borderId="0" xfId="0" applyFont="1" applyFill="1" applyAlignment="1">
      <alignment horizontal="center" vertical="center"/>
    </xf>
    <xf numFmtId="0" fontId="30" fillId="5" borderId="0" xfId="0" applyFont="1" applyFill="1" applyAlignment="1">
      <alignment horizontal="center" vertical="center"/>
    </xf>
    <xf numFmtId="0" fontId="13" fillId="5" borderId="0" xfId="0" applyFont="1" applyFill="1">
      <alignment vertic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5" fillId="0" borderId="0" xfId="10" applyFont="1" applyAlignment="1">
      <alignment vertical="center" wrapText="1"/>
    </xf>
  </cellXfs>
  <cellStyles count="16">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Percent 4" xfId="15" xr:uid="{1FCED522-5A16-410E-90D4-2229320EDDD4}"/>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5</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8"/>
  <sheetViews>
    <sheetView tabSelected="1" zoomScaleNormal="100" workbookViewId="0">
      <selection activeCell="E8" sqref="E8"/>
    </sheetView>
  </sheetViews>
  <sheetFormatPr defaultRowHeight="18.75" x14ac:dyDescent="0.4"/>
  <cols>
    <col min="5" max="6" width="11.25" customWidth="1"/>
    <col min="8" max="8" width="4.25" customWidth="1"/>
  </cols>
  <sheetData>
    <row r="1" spans="1:24" s="559" customFormat="1" ht="24" x14ac:dyDescent="0.4">
      <c r="A1" s="557"/>
      <c r="B1" s="557"/>
      <c r="C1" s="557"/>
      <c r="D1" s="557"/>
      <c r="E1" s="557"/>
      <c r="F1" s="557"/>
      <c r="G1" s="557"/>
      <c r="H1" s="557"/>
      <c r="I1" s="557"/>
      <c r="J1" s="557"/>
      <c r="K1" s="557"/>
      <c r="L1" s="558"/>
      <c r="M1" s="558"/>
      <c r="N1" s="558"/>
      <c r="O1" s="558"/>
      <c r="P1" s="558"/>
      <c r="Q1" s="558"/>
      <c r="R1" s="558"/>
      <c r="S1" s="558"/>
      <c r="T1" s="558"/>
      <c r="U1" s="558"/>
      <c r="V1" s="558"/>
      <c r="W1" s="558"/>
      <c r="X1" s="558"/>
    </row>
    <row r="2" spans="1:24" s="559" customFormat="1" ht="24" x14ac:dyDescent="0.4">
      <c r="A2" s="557"/>
      <c r="B2" s="557"/>
      <c r="C2" s="557"/>
      <c r="D2" s="557"/>
      <c r="E2" s="557"/>
      <c r="F2" s="557"/>
      <c r="G2" s="557"/>
      <c r="H2" s="557"/>
      <c r="I2" s="557"/>
      <c r="J2" s="557"/>
      <c r="K2" s="557"/>
      <c r="L2" s="558"/>
      <c r="M2" s="558"/>
      <c r="N2" s="558"/>
      <c r="O2" s="558"/>
      <c r="P2" s="558"/>
      <c r="Q2" s="558"/>
      <c r="R2" s="558"/>
      <c r="S2" s="558"/>
      <c r="T2" s="558"/>
      <c r="U2" s="558"/>
      <c r="V2" s="558"/>
      <c r="W2" s="558"/>
      <c r="X2" s="558"/>
    </row>
    <row r="3" spans="1:24" s="559" customFormat="1" ht="24" x14ac:dyDescent="0.4">
      <c r="A3" s="557"/>
      <c r="B3" s="557"/>
      <c r="C3" s="557"/>
      <c r="D3" s="557"/>
      <c r="E3" s="558"/>
      <c r="F3" s="560"/>
      <c r="G3" s="557"/>
      <c r="H3" s="557"/>
      <c r="I3" s="557"/>
      <c r="J3" s="557"/>
      <c r="K3" s="557"/>
      <c r="L3" s="558"/>
      <c r="M3" s="560" t="s">
        <v>810</v>
      </c>
      <c r="N3" s="558"/>
      <c r="O3" s="558"/>
      <c r="P3" s="558"/>
      <c r="Q3" s="558"/>
      <c r="R3" s="558"/>
      <c r="S3" s="558"/>
      <c r="T3" s="558"/>
      <c r="U3" s="558"/>
      <c r="V3" s="558"/>
      <c r="W3" s="558"/>
      <c r="X3" s="558"/>
    </row>
    <row r="4" spans="1:24" s="559" customFormat="1" ht="24" x14ac:dyDescent="0.4">
      <c r="A4" s="557"/>
      <c r="B4" s="557"/>
      <c r="C4" s="557"/>
      <c r="D4" s="558"/>
      <c r="E4" s="562"/>
      <c r="F4" s="561"/>
      <c r="G4" s="562"/>
      <c r="H4" s="562"/>
      <c r="I4" s="557"/>
      <c r="J4" s="557"/>
      <c r="K4" s="557"/>
      <c r="L4" s="558"/>
      <c r="M4" s="561" t="s">
        <v>811</v>
      </c>
      <c r="N4" s="558"/>
      <c r="O4" s="558"/>
      <c r="P4" s="558"/>
      <c r="Q4" s="558"/>
      <c r="R4" s="558"/>
      <c r="S4" s="558"/>
      <c r="T4" s="558"/>
      <c r="U4" s="558"/>
      <c r="V4" s="558"/>
      <c r="W4" s="558"/>
      <c r="X4" s="558"/>
    </row>
    <row r="5" spans="1:24" s="559" customFormat="1" ht="24" x14ac:dyDescent="0.4">
      <c r="A5" s="557"/>
      <c r="B5" s="557"/>
      <c r="C5" s="557"/>
      <c r="D5" s="557"/>
      <c r="E5" s="557"/>
      <c r="F5" s="557"/>
      <c r="G5" s="557"/>
      <c r="H5" s="557"/>
      <c r="I5" s="557"/>
      <c r="J5" s="557"/>
      <c r="K5" s="557"/>
      <c r="L5" s="558"/>
      <c r="M5" s="558"/>
      <c r="N5" s="558"/>
      <c r="O5" s="558"/>
      <c r="P5" s="558"/>
      <c r="Q5" s="558"/>
      <c r="R5" s="558"/>
      <c r="S5" s="558"/>
      <c r="T5" s="558"/>
      <c r="U5" s="558"/>
      <c r="V5" s="558"/>
      <c r="W5" s="558"/>
      <c r="X5" s="558"/>
    </row>
    <row r="6" spans="1:24" ht="21" x14ac:dyDescent="0.4">
      <c r="A6" s="479"/>
      <c r="B6" s="474"/>
      <c r="C6" s="474"/>
      <c r="D6" s="474"/>
      <c r="E6" s="474"/>
      <c r="F6" s="474"/>
      <c r="G6" s="474"/>
      <c r="H6" s="474"/>
      <c r="I6" s="479"/>
      <c r="J6" s="474"/>
      <c r="K6" s="474"/>
    </row>
    <row r="7" spans="1:24" ht="21" x14ac:dyDescent="0.4">
      <c r="A7" s="479" t="s">
        <v>0</v>
      </c>
      <c r="B7" s="474"/>
      <c r="C7" s="474"/>
      <c r="D7" s="474"/>
      <c r="E7" s="474"/>
      <c r="F7" s="474"/>
      <c r="G7" s="474"/>
      <c r="H7" s="474"/>
      <c r="I7" s="479" t="s">
        <v>1</v>
      </c>
      <c r="J7" s="474"/>
      <c r="K7" s="474"/>
    </row>
    <row r="8" spans="1:24" ht="14.45" customHeight="1" x14ac:dyDescent="0.4"/>
    <row r="9" spans="1:24" s="480" customFormat="1" ht="21" x14ac:dyDescent="0.4">
      <c r="A9" s="479" t="s">
        <v>2</v>
      </c>
      <c r="B9" s="479"/>
      <c r="C9" s="479"/>
      <c r="D9" s="479"/>
      <c r="E9" s="479"/>
      <c r="F9" s="479"/>
      <c r="G9" s="479"/>
      <c r="H9" s="479"/>
      <c r="I9" s="479" t="s">
        <v>3</v>
      </c>
      <c r="J9" s="479"/>
      <c r="K9" s="479"/>
    </row>
    <row r="10" spans="1:24" ht="25.15" customHeight="1" x14ac:dyDescent="0.4">
      <c r="B10" s="474" t="s">
        <v>4</v>
      </c>
      <c r="C10" s="474"/>
      <c r="D10" s="474"/>
      <c r="E10" s="474"/>
      <c r="F10" s="474"/>
      <c r="G10" s="481" t="s">
        <v>5</v>
      </c>
      <c r="H10" s="474"/>
      <c r="J10" s="474" t="s">
        <v>6</v>
      </c>
      <c r="K10" s="474"/>
      <c r="L10" s="474"/>
      <c r="X10" s="481" t="s">
        <v>5</v>
      </c>
    </row>
    <row r="11" spans="1:24" ht="25.15" customHeight="1" x14ac:dyDescent="0.3">
      <c r="B11" s="474" t="s">
        <v>7</v>
      </c>
      <c r="C11" s="474"/>
      <c r="D11" s="473"/>
      <c r="E11" s="474"/>
      <c r="F11" s="474"/>
      <c r="G11" s="482" t="s">
        <v>8</v>
      </c>
      <c r="H11" s="474"/>
      <c r="J11" s="474" t="s">
        <v>9</v>
      </c>
      <c r="K11" s="474"/>
      <c r="L11" s="474"/>
      <c r="X11" s="482" t="s">
        <v>8</v>
      </c>
    </row>
    <row r="12" spans="1:24" ht="25.15" customHeight="1" x14ac:dyDescent="0.3">
      <c r="A12" s="474"/>
      <c r="B12" s="474" t="s">
        <v>10</v>
      </c>
      <c r="C12" s="474"/>
      <c r="D12" s="473"/>
      <c r="E12" s="474" t="s">
        <v>11</v>
      </c>
      <c r="F12" s="474"/>
      <c r="G12" s="482" t="s">
        <v>12</v>
      </c>
      <c r="H12" s="474"/>
      <c r="J12" s="474" t="s">
        <v>13</v>
      </c>
      <c r="K12" s="474"/>
      <c r="L12" s="474"/>
      <c r="N12" s="474" t="s">
        <v>14</v>
      </c>
      <c r="X12" s="482" t="s">
        <v>12</v>
      </c>
    </row>
    <row r="13" spans="1:24" ht="25.15" customHeight="1" x14ac:dyDescent="0.3">
      <c r="A13" s="474"/>
      <c r="C13" s="474"/>
      <c r="D13" s="473"/>
      <c r="E13" s="474" t="s">
        <v>15</v>
      </c>
      <c r="F13" s="474"/>
      <c r="G13" s="482" t="s">
        <v>16</v>
      </c>
      <c r="H13" s="474"/>
      <c r="J13" s="474"/>
      <c r="K13" s="474"/>
      <c r="L13" s="474"/>
      <c r="N13" s="474" t="s">
        <v>17</v>
      </c>
      <c r="X13" s="482" t="s">
        <v>16</v>
      </c>
    </row>
    <row r="14" spans="1:24" ht="25.15" customHeight="1" x14ac:dyDescent="0.4">
      <c r="A14" s="474"/>
      <c r="B14" s="474" t="s">
        <v>18</v>
      </c>
      <c r="C14" s="474"/>
      <c r="D14" s="474"/>
      <c r="E14" s="474" t="s">
        <v>19</v>
      </c>
      <c r="F14" s="474"/>
      <c r="G14" s="482" t="s">
        <v>20</v>
      </c>
      <c r="H14" s="474"/>
      <c r="J14" s="474" t="s">
        <v>21</v>
      </c>
      <c r="K14" s="474"/>
      <c r="L14" s="474"/>
      <c r="N14" s="474" t="s">
        <v>22</v>
      </c>
      <c r="X14" s="482" t="s">
        <v>20</v>
      </c>
    </row>
    <row r="15" spans="1:24" ht="25.15" customHeight="1" x14ac:dyDescent="0.4">
      <c r="A15" s="474"/>
      <c r="B15" s="474"/>
      <c r="C15" s="474"/>
      <c r="D15" s="474"/>
      <c r="E15" s="474" t="s">
        <v>23</v>
      </c>
      <c r="F15" s="474"/>
      <c r="G15" s="482" t="s">
        <v>24</v>
      </c>
      <c r="H15" s="474"/>
      <c r="J15" s="474"/>
      <c r="K15" s="474"/>
      <c r="L15" s="474"/>
      <c r="N15" s="474" t="s">
        <v>25</v>
      </c>
      <c r="X15" s="482" t="s">
        <v>24</v>
      </c>
    </row>
    <row r="16" spans="1:24" ht="25.15" customHeight="1" x14ac:dyDescent="0.3">
      <c r="A16" s="474"/>
      <c r="B16" s="475" t="s">
        <v>26</v>
      </c>
      <c r="C16" s="474"/>
      <c r="D16" s="474"/>
      <c r="E16" s="474"/>
      <c r="F16" s="474"/>
      <c r="G16" s="482" t="s">
        <v>27</v>
      </c>
      <c r="H16" s="474"/>
      <c r="J16" s="474" t="s">
        <v>28</v>
      </c>
      <c r="K16" s="474"/>
      <c r="L16" s="474"/>
      <c r="X16" s="482" t="s">
        <v>27</v>
      </c>
    </row>
    <row r="17" spans="1:24" ht="14.45" customHeight="1" x14ac:dyDescent="0.4">
      <c r="G17" s="474"/>
      <c r="X17" s="474"/>
    </row>
    <row r="18" spans="1:24" s="480" customFormat="1" ht="25.15" customHeight="1" x14ac:dyDescent="0.4">
      <c r="A18" s="479" t="s">
        <v>29</v>
      </c>
      <c r="B18" s="479"/>
      <c r="C18" s="479"/>
      <c r="D18" s="479"/>
      <c r="E18" s="479"/>
      <c r="F18" s="479"/>
      <c r="G18" s="479"/>
      <c r="H18" s="479"/>
      <c r="I18" s="479" t="s">
        <v>30</v>
      </c>
      <c r="J18" s="479"/>
      <c r="K18" s="479"/>
      <c r="X18" s="479"/>
    </row>
    <row r="19" spans="1:24" ht="25.15" customHeight="1" x14ac:dyDescent="0.4">
      <c r="A19" s="474"/>
      <c r="B19" s="474" t="s">
        <v>31</v>
      </c>
      <c r="C19" s="474"/>
      <c r="D19" s="474"/>
      <c r="E19" s="474"/>
      <c r="F19" s="474"/>
      <c r="G19" s="482" t="s">
        <v>32</v>
      </c>
      <c r="H19" s="474"/>
      <c r="I19" s="474"/>
      <c r="J19" s="474" t="s">
        <v>33</v>
      </c>
      <c r="K19" s="474"/>
      <c r="X19" s="482" t="s">
        <v>32</v>
      </c>
    </row>
    <row r="20" spans="1:24" ht="25.15" customHeight="1" x14ac:dyDescent="0.4">
      <c r="A20" s="474"/>
      <c r="B20" s="474" t="s">
        <v>34</v>
      </c>
      <c r="C20" s="474"/>
      <c r="D20" s="474"/>
      <c r="E20" s="474"/>
      <c r="F20" s="474"/>
      <c r="G20" s="482" t="s">
        <v>35</v>
      </c>
      <c r="H20" s="474"/>
      <c r="I20" s="474"/>
      <c r="J20" s="474" t="s">
        <v>36</v>
      </c>
      <c r="K20" s="474"/>
      <c r="X20" s="482" t="s">
        <v>35</v>
      </c>
    </row>
    <row r="21" spans="1:24" ht="25.15" customHeight="1" x14ac:dyDescent="0.4">
      <c r="A21" s="474"/>
      <c r="B21" s="474" t="s">
        <v>37</v>
      </c>
      <c r="C21" s="474"/>
      <c r="D21" s="474"/>
      <c r="E21" s="474"/>
      <c r="F21" s="474"/>
      <c r="G21" s="482" t="s">
        <v>38</v>
      </c>
      <c r="H21" s="474"/>
      <c r="I21" s="474"/>
      <c r="J21" s="474" t="s">
        <v>39</v>
      </c>
      <c r="K21" s="474"/>
      <c r="X21" s="482" t="s">
        <v>38</v>
      </c>
    </row>
    <row r="22" spans="1:24" ht="25.15" customHeight="1" x14ac:dyDescent="0.4">
      <c r="A22" s="474"/>
      <c r="B22" s="474" t="s">
        <v>40</v>
      </c>
      <c r="C22" s="474"/>
      <c r="D22" s="474"/>
      <c r="E22" s="474"/>
      <c r="F22" s="474"/>
      <c r="G22" s="482" t="s">
        <v>41</v>
      </c>
      <c r="H22" s="474"/>
      <c r="I22" s="474"/>
      <c r="J22" s="474" t="s">
        <v>42</v>
      </c>
      <c r="K22" s="474"/>
      <c r="X22" s="482" t="s">
        <v>41</v>
      </c>
    </row>
    <row r="23" spans="1:24" ht="21" x14ac:dyDescent="0.4">
      <c r="B23" s="474" t="s">
        <v>43</v>
      </c>
      <c r="G23" s="482" t="s">
        <v>44</v>
      </c>
      <c r="J23" s="474" t="s">
        <v>45</v>
      </c>
      <c r="X23" s="482" t="s">
        <v>44</v>
      </c>
    </row>
    <row r="24" spans="1:24" ht="21" x14ac:dyDescent="0.4">
      <c r="B24" s="474" t="s">
        <v>46</v>
      </c>
      <c r="G24" s="482" t="s">
        <v>47</v>
      </c>
      <c r="J24" s="474" t="s">
        <v>48</v>
      </c>
      <c r="X24" s="482" t="s">
        <v>47</v>
      </c>
    </row>
    <row r="25" spans="1:24" ht="21" x14ac:dyDescent="0.4">
      <c r="B25" s="474" t="s">
        <v>49</v>
      </c>
      <c r="G25" s="482" t="s">
        <v>50</v>
      </c>
      <c r="J25" s="474" t="s">
        <v>51</v>
      </c>
      <c r="X25" s="482" t="s">
        <v>50</v>
      </c>
    </row>
    <row r="26" spans="1:24" ht="14.45" customHeight="1" x14ac:dyDescent="0.4">
      <c r="G26" s="474"/>
      <c r="X26" s="474"/>
    </row>
    <row r="27" spans="1:24" s="480" customFormat="1" ht="21" x14ac:dyDescent="0.4">
      <c r="A27" s="479" t="s">
        <v>52</v>
      </c>
      <c r="G27" s="482" t="s">
        <v>53</v>
      </c>
      <c r="I27" s="479" t="s">
        <v>54</v>
      </c>
      <c r="X27" s="482" t="s">
        <v>53</v>
      </c>
    </row>
    <row r="28" spans="1:24" ht="21" x14ac:dyDescent="0.4">
      <c r="G28" s="474"/>
    </row>
  </sheetData>
  <phoneticPr fontId="3"/>
  <hyperlinks>
    <hyperlink ref="G11" location="'P2'!A1" display="P2" xr:uid="{7DFC1220-2E02-4D38-B30E-1FF4A42A8258}"/>
    <hyperlink ref="G12" location="'P3'!A1" display="P3" xr:uid="{CEC058BA-41DA-4764-93AE-8826FD120682}"/>
    <hyperlink ref="G13" location="'P4'!A1" display="P4" xr:uid="{446FC525-9D8A-4FD2-9BD3-295D6B499370}"/>
    <hyperlink ref="G14" location="'P5'!A1" display="P5" xr:uid="{134CEE9B-1304-4536-A52F-5DCA8F629708}"/>
    <hyperlink ref="G15" location="'P6'!A1" display="P6" xr:uid="{3E02C14E-F37E-47EA-8167-08B41218B49A}"/>
    <hyperlink ref="G16" location="'P7'!A1" display="P7" xr:uid="{C25727D1-EF8C-447A-A9C6-AEF8D57E5869}"/>
    <hyperlink ref="G19" location="'P8'!A1" display="P8" xr:uid="{3ABE5ED4-0192-4E44-9130-1E36534F2249}"/>
    <hyperlink ref="G20" location="'P9'!A1" display="P9" xr:uid="{716EDE9E-C9F7-47A8-8DA9-7432DC39BF45}"/>
    <hyperlink ref="G21" location="'P10'!A1" display="P10" xr:uid="{EAD1B59C-41A0-40DC-B41F-B8628037DE91}"/>
    <hyperlink ref="G22" location="'P11'!A1" display="P11-12" xr:uid="{CCE71726-FC3C-4AC5-A99C-DE120D1B3D30}"/>
    <hyperlink ref="G23" location="'P13'!A1" display="P13" xr:uid="{EEA2756D-8121-44F7-9542-86CCB8F583AC}"/>
    <hyperlink ref="G24" location="'P14'!A1" display="P14-15" xr:uid="{2746166B-0F9A-4D69-B72E-5B50C5E6C5F8}"/>
    <hyperlink ref="G25" location="'P16'!A1" display="P16" xr:uid="{051679B1-3729-4C11-AE6E-83FB35597282}"/>
    <hyperlink ref="G27" location="'P17'!A1" display="P17" xr:uid="{241CFDC3-4DD8-4A74-8020-3B719A27E711}"/>
    <hyperlink ref="X11" location="'P2'!A1" display="P2" xr:uid="{E64CD4DB-CAD0-4042-B8A0-94EA8EBC75F2}"/>
    <hyperlink ref="X12" location="'P3'!A1" display="P3" xr:uid="{0E853DF7-9D84-418F-93D2-ACABCF9D0FAD}"/>
    <hyperlink ref="X13" location="'P4'!A1" display="P4" xr:uid="{B4BF6037-B200-478D-8411-F16E77A74A8A}"/>
    <hyperlink ref="X14" location="'P5'!A1" display="P5" xr:uid="{6C61F06D-72E4-4957-8E9D-474AD4ABD4B9}"/>
    <hyperlink ref="X15" location="'P6'!A1" display="P6" xr:uid="{78F15D8A-ED82-4CF6-9186-2FF857AAB827}"/>
    <hyperlink ref="X16" location="'P7'!A1" display="P7" xr:uid="{BDA70495-62B7-48D7-B344-1AE2DC2A3660}"/>
    <hyperlink ref="X19" location="'P8'!A1" display="P8" xr:uid="{F6138247-22E8-4143-8CC2-F9D4018BB4E3}"/>
    <hyperlink ref="X20" location="'P9'!A1" display="P9" xr:uid="{E2D9AF16-71DC-4E83-B47F-65DE808637C3}"/>
    <hyperlink ref="X21" location="'P10'!A1" display="P10" xr:uid="{6D4C0A2A-32EF-4950-9232-8800B7E474BA}"/>
    <hyperlink ref="X22" location="'P11'!A1" display="P11-12" xr:uid="{C586C0B1-E101-4F03-8C1D-18BC0C3B9F30}"/>
    <hyperlink ref="X23" location="'P13'!A1" display="P13" xr:uid="{0969F3AC-0C90-44C6-A403-26E4C03DC1EA}"/>
    <hyperlink ref="X24" location="'P14'!A1" display="P14-15" xr:uid="{7E673D6B-1CE9-4331-8FE3-786F8816F0C6}"/>
    <hyperlink ref="X25" location="'P16'!A1" display="P16" xr:uid="{699921C4-7417-47D1-B0AF-E93A531ACC22}"/>
    <hyperlink ref="X27" location="'P17'!A1" display="P17" xr:uid="{42D45959-573C-4410-BB2B-05324541A9BB}"/>
    <hyperlink ref="X10" location="'P1'!A1" display="P1" xr:uid="{0D691505-3104-4C8D-A548-75EAF9D850E4}"/>
    <hyperlink ref="G10"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75" defaultRowHeight="19.5" x14ac:dyDescent="0.4"/>
  <cols>
    <col min="1" max="1" width="26" style="333" customWidth="1"/>
    <col min="2" max="2" width="26" style="341" customWidth="1"/>
    <col min="3" max="3" width="11.75" style="333" customWidth="1"/>
    <col min="4" max="19" width="12.75" style="333" customWidth="1"/>
    <col min="20" max="16384" width="8.875" style="333"/>
  </cols>
  <sheetData>
    <row r="1" spans="1:19" x14ac:dyDescent="0.4">
      <c r="A1" s="331" t="s">
        <v>281</v>
      </c>
      <c r="I1" s="332" t="s">
        <v>282</v>
      </c>
      <c r="N1" s="333" t="s">
        <v>139</v>
      </c>
    </row>
    <row r="3" spans="1:19" x14ac:dyDescent="0.4">
      <c r="A3" s="331" t="s">
        <v>283</v>
      </c>
      <c r="L3" s="335"/>
      <c r="M3" s="335"/>
    </row>
    <row r="4" spans="1:19" x14ac:dyDescent="0.4">
      <c r="A4" s="466"/>
      <c r="B4" s="467"/>
      <c r="C4" s="337" t="s">
        <v>235</v>
      </c>
      <c r="D4" s="337" t="s">
        <v>236</v>
      </c>
      <c r="E4" s="338" t="s">
        <v>237</v>
      </c>
      <c r="F4" s="338" t="s">
        <v>238</v>
      </c>
      <c r="G4" s="338" t="s">
        <v>239</v>
      </c>
      <c r="H4" s="338" t="s">
        <v>58</v>
      </c>
      <c r="I4" s="338" t="s">
        <v>59</v>
      </c>
      <c r="J4" s="338" t="s">
        <v>60</v>
      </c>
      <c r="K4" s="338" t="s">
        <v>61</v>
      </c>
      <c r="L4" s="338" t="s">
        <v>62</v>
      </c>
      <c r="M4" s="338" t="s">
        <v>63</v>
      </c>
      <c r="N4" s="338" t="s">
        <v>240</v>
      </c>
      <c r="O4" s="338" t="s">
        <v>229</v>
      </c>
      <c r="P4" s="337" t="s">
        <v>241</v>
      </c>
      <c r="Q4" s="337" t="s">
        <v>67</v>
      </c>
      <c r="R4" s="337" t="s">
        <v>68</v>
      </c>
      <c r="S4" s="337" t="s">
        <v>242</v>
      </c>
    </row>
    <row r="5" spans="1:19" ht="37.9" customHeight="1" x14ac:dyDescent="0.4">
      <c r="A5" s="347" t="s">
        <v>267</v>
      </c>
      <c r="B5" s="336" t="s">
        <v>268</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 customHeight="1" x14ac:dyDescent="0.4">
      <c r="A6" s="347" t="s">
        <v>284</v>
      </c>
      <c r="B6" s="336" t="s">
        <v>285</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 customHeight="1" x14ac:dyDescent="0.4">
      <c r="A7" s="347" t="s">
        <v>286</v>
      </c>
      <c r="B7" s="336" t="s">
        <v>287</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
      <c r="C8" s="424"/>
      <c r="D8" s="350"/>
      <c r="E8" s="350"/>
      <c r="F8" s="350"/>
      <c r="G8" s="350"/>
      <c r="H8" s="350"/>
      <c r="I8" s="350"/>
      <c r="J8" s="350"/>
      <c r="K8" s="350"/>
      <c r="L8" s="350"/>
      <c r="M8" s="350"/>
      <c r="N8" s="350"/>
      <c r="O8" s="350"/>
      <c r="P8" s="350"/>
      <c r="Q8" s="350"/>
      <c r="R8" s="350"/>
      <c r="S8" s="350"/>
    </row>
    <row r="9" spans="1:19" ht="22.15" customHeight="1" x14ac:dyDescent="0.4">
      <c r="A9" s="331" t="s">
        <v>288</v>
      </c>
      <c r="M9" s="335"/>
    </row>
    <row r="10" spans="1:19" x14ac:dyDescent="0.4">
      <c r="A10" s="466"/>
      <c r="B10" s="467"/>
      <c r="C10" s="337" t="s">
        <v>235</v>
      </c>
      <c r="D10" s="337" t="s">
        <v>236</v>
      </c>
      <c r="E10" s="338" t="s">
        <v>237</v>
      </c>
      <c r="F10" s="338" t="s">
        <v>238</v>
      </c>
      <c r="G10" s="338" t="s">
        <v>239</v>
      </c>
      <c r="H10" s="338" t="s">
        <v>58</v>
      </c>
      <c r="I10" s="338" t="s">
        <v>59</v>
      </c>
      <c r="J10" s="338" t="s">
        <v>60</v>
      </c>
      <c r="K10" s="338" t="s">
        <v>61</v>
      </c>
      <c r="L10" s="338" t="s">
        <v>62</v>
      </c>
      <c r="M10" s="338" t="s">
        <v>63</v>
      </c>
      <c r="N10" s="338" t="s">
        <v>240</v>
      </c>
      <c r="O10" s="338" t="s">
        <v>229</v>
      </c>
      <c r="P10" s="337" t="s">
        <v>241</v>
      </c>
      <c r="Q10" s="337" t="s">
        <v>67</v>
      </c>
      <c r="R10" s="337" t="s">
        <v>68</v>
      </c>
      <c r="S10" s="337" t="s">
        <v>242</v>
      </c>
    </row>
    <row r="11" spans="1:19" ht="37.9" customHeight="1" x14ac:dyDescent="0.4">
      <c r="A11" s="347" t="s">
        <v>289</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 customHeight="1" x14ac:dyDescent="0.4">
      <c r="A12" s="347" t="s">
        <v>290</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 customHeight="1" x14ac:dyDescent="0.4">
      <c r="A13" s="347" t="s">
        <v>291</v>
      </c>
      <c r="B13" s="336" t="s">
        <v>292</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75" defaultRowHeight="19.5" x14ac:dyDescent="0.4"/>
  <cols>
    <col min="1" max="2" width="31.125" style="333" customWidth="1"/>
    <col min="3" max="3" width="13" style="333" customWidth="1"/>
    <col min="4" max="19" width="12.75" style="333" customWidth="1"/>
    <col min="20" max="16384" width="8.875" style="333"/>
  </cols>
  <sheetData>
    <row r="1" spans="1:19" x14ac:dyDescent="0.4">
      <c r="A1" s="427" t="s">
        <v>293</v>
      </c>
      <c r="B1" s="427"/>
      <c r="D1" s="427"/>
      <c r="E1" s="332"/>
      <c r="F1" s="332"/>
      <c r="G1" s="332"/>
      <c r="H1" s="332"/>
      <c r="I1" s="469"/>
      <c r="N1" s="332" t="s">
        <v>282</v>
      </c>
    </row>
    <row r="3" spans="1:19" x14ac:dyDescent="0.4">
      <c r="A3" s="466"/>
      <c r="B3" s="468"/>
      <c r="C3" s="337" t="s">
        <v>235</v>
      </c>
      <c r="D3" s="337" t="s">
        <v>236</v>
      </c>
      <c r="E3" s="338" t="s">
        <v>237</v>
      </c>
      <c r="F3" s="338" t="s">
        <v>238</v>
      </c>
      <c r="G3" s="338" t="s">
        <v>239</v>
      </c>
      <c r="H3" s="338" t="s">
        <v>58</v>
      </c>
      <c r="I3" s="338" t="s">
        <v>59</v>
      </c>
      <c r="J3" s="338" t="s">
        <v>60</v>
      </c>
      <c r="K3" s="338" t="s">
        <v>61</v>
      </c>
      <c r="L3" s="338" t="s">
        <v>62</v>
      </c>
      <c r="M3" s="338" t="s">
        <v>63</v>
      </c>
      <c r="N3" s="338" t="s">
        <v>240</v>
      </c>
      <c r="O3" s="345" t="s">
        <v>229</v>
      </c>
      <c r="P3" s="337" t="s">
        <v>241</v>
      </c>
      <c r="Q3" s="337" t="s">
        <v>67</v>
      </c>
      <c r="R3" s="337" t="s">
        <v>68</v>
      </c>
      <c r="S3" s="337" t="s">
        <v>69</v>
      </c>
    </row>
    <row r="4" spans="1:19" ht="37.5" customHeight="1" x14ac:dyDescent="0.4">
      <c r="A4" s="336" t="s">
        <v>294</v>
      </c>
      <c r="B4" s="336" t="s">
        <v>295</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
      <c r="A5" s="336" t="s">
        <v>296</v>
      </c>
      <c r="B5" s="336" t="s">
        <v>297</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
      <c r="A6" s="336" t="s">
        <v>298</v>
      </c>
      <c r="B6" s="336" t="s">
        <v>299</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
      <c r="A7" s="336" t="s">
        <v>300</v>
      </c>
      <c r="B7" s="336" t="s">
        <v>301</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
      <c r="A9" s="466"/>
      <c r="B9" s="468"/>
      <c r="C9" s="337" t="s">
        <v>235</v>
      </c>
      <c r="D9" s="337" t="s">
        <v>236</v>
      </c>
      <c r="E9" s="338" t="s">
        <v>237</v>
      </c>
      <c r="F9" s="338" t="s">
        <v>238</v>
      </c>
      <c r="G9" s="338" t="s">
        <v>239</v>
      </c>
      <c r="H9" s="338" t="s">
        <v>58</v>
      </c>
      <c r="I9" s="338" t="s">
        <v>59</v>
      </c>
      <c r="J9" s="338" t="s">
        <v>60</v>
      </c>
      <c r="K9" s="338" t="s">
        <v>61</v>
      </c>
      <c r="L9" s="338" t="s">
        <v>62</v>
      </c>
      <c r="M9" s="338" t="s">
        <v>63</v>
      </c>
      <c r="N9" s="338" t="s">
        <v>240</v>
      </c>
      <c r="O9" s="345" t="s">
        <v>229</v>
      </c>
      <c r="P9" s="337" t="s">
        <v>241</v>
      </c>
      <c r="Q9" s="337" t="s">
        <v>67</v>
      </c>
      <c r="R9" s="337" t="s">
        <v>68</v>
      </c>
      <c r="S9" s="337" t="s">
        <v>69</v>
      </c>
    </row>
    <row r="10" spans="1:19" ht="37.5" customHeight="1" x14ac:dyDescent="0.4">
      <c r="A10" s="339" t="s">
        <v>302</v>
      </c>
      <c r="B10" s="336" t="s">
        <v>303</v>
      </c>
      <c r="C10" s="495"/>
      <c r="D10" s="495"/>
      <c r="E10" s="496"/>
      <c r="F10" s="496"/>
      <c r="G10" s="496"/>
      <c r="H10" s="496"/>
      <c r="I10" s="496"/>
      <c r="J10" s="496"/>
      <c r="K10" s="496"/>
      <c r="L10" s="422">
        <v>2992</v>
      </c>
      <c r="M10" s="422">
        <v>3200</v>
      </c>
      <c r="N10" s="422">
        <v>2845</v>
      </c>
      <c r="O10" s="422">
        <v>4005</v>
      </c>
      <c r="P10" s="422">
        <v>4235</v>
      </c>
      <c r="Q10" s="422">
        <v>4140</v>
      </c>
      <c r="R10" s="422">
        <v>4230</v>
      </c>
      <c r="S10" s="422">
        <v>3730</v>
      </c>
    </row>
    <row r="11" spans="1:19" ht="58.5" x14ac:dyDescent="0.4">
      <c r="A11" s="339" t="s">
        <v>304</v>
      </c>
      <c r="B11" s="336" t="s">
        <v>305</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5" customHeight="1" x14ac:dyDescent="0.4">
      <c r="A12" s="336" t="s">
        <v>306</v>
      </c>
      <c r="B12" s="336" t="s">
        <v>307</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9" x14ac:dyDescent="0.4">
      <c r="A13" s="336" t="s">
        <v>308</v>
      </c>
      <c r="B13" s="336" t="s">
        <v>309</v>
      </c>
      <c r="C13" s="495"/>
      <c r="D13" s="495"/>
      <c r="E13" s="495"/>
      <c r="F13" s="495"/>
      <c r="G13" s="495"/>
      <c r="H13" s="495"/>
      <c r="I13" s="495"/>
      <c r="J13" s="495"/>
      <c r="K13" s="495"/>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
      <c r="A15" s="427" t="s">
        <v>310</v>
      </c>
      <c r="B15" s="427"/>
      <c r="C15" s="463"/>
      <c r="D15" s="463"/>
      <c r="E15" s="463"/>
      <c r="F15" s="463"/>
      <c r="G15" s="463"/>
      <c r="H15" s="463"/>
      <c r="I15" s="463"/>
      <c r="J15" s="463"/>
      <c r="K15" s="463"/>
      <c r="L15" s="463"/>
    </row>
    <row r="16" spans="1:19" x14ac:dyDescent="0.4">
      <c r="A16" s="466"/>
      <c r="B16" s="468"/>
      <c r="C16" s="337" t="s">
        <v>235</v>
      </c>
      <c r="D16" s="337" t="s">
        <v>236</v>
      </c>
      <c r="E16" s="338" t="s">
        <v>237</v>
      </c>
      <c r="F16" s="338" t="s">
        <v>238</v>
      </c>
      <c r="G16" s="338" t="s">
        <v>239</v>
      </c>
      <c r="H16" s="338" t="s">
        <v>58</v>
      </c>
      <c r="I16" s="338" t="s">
        <v>59</v>
      </c>
      <c r="J16" s="338" t="s">
        <v>60</v>
      </c>
      <c r="K16" s="338" t="s">
        <v>61</v>
      </c>
      <c r="L16" s="338" t="s">
        <v>62</v>
      </c>
      <c r="M16" s="338" t="s">
        <v>63</v>
      </c>
      <c r="N16" s="338" t="s">
        <v>240</v>
      </c>
      <c r="O16" s="338" t="s">
        <v>229</v>
      </c>
      <c r="P16" s="337" t="s">
        <v>241</v>
      </c>
      <c r="Q16" s="337" t="s">
        <v>67</v>
      </c>
      <c r="R16" s="337" t="s">
        <v>68</v>
      </c>
      <c r="S16" s="337" t="s">
        <v>69</v>
      </c>
    </row>
    <row r="17" spans="1:19" ht="37.5" customHeight="1" x14ac:dyDescent="0.4">
      <c r="A17" s="336" t="s">
        <v>311</v>
      </c>
      <c r="B17" s="336" t="s">
        <v>312</v>
      </c>
      <c r="C17" s="497">
        <v>9</v>
      </c>
      <c r="D17" s="497">
        <v>7</v>
      </c>
      <c r="E17" s="497">
        <v>8</v>
      </c>
      <c r="F17" s="497">
        <v>8</v>
      </c>
      <c r="G17" s="497">
        <v>9</v>
      </c>
      <c r="H17" s="497">
        <v>9</v>
      </c>
      <c r="I17" s="497">
        <v>13</v>
      </c>
      <c r="J17" s="497">
        <v>18</v>
      </c>
      <c r="K17" s="497">
        <v>20</v>
      </c>
      <c r="L17" s="497">
        <v>24</v>
      </c>
      <c r="M17" s="497">
        <v>28</v>
      </c>
      <c r="N17" s="497">
        <v>30</v>
      </c>
      <c r="O17" s="497">
        <v>34</v>
      </c>
      <c r="P17" s="497">
        <v>48</v>
      </c>
      <c r="Q17" s="497">
        <v>54</v>
      </c>
      <c r="R17" s="497">
        <v>60</v>
      </c>
      <c r="S17" s="497">
        <v>66</v>
      </c>
    </row>
    <row r="18" spans="1:19" ht="37.5" customHeight="1" x14ac:dyDescent="0.4">
      <c r="A18" s="336" t="s">
        <v>313</v>
      </c>
      <c r="B18" s="336" t="s">
        <v>314</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75" defaultRowHeight="19.5" x14ac:dyDescent="0.4"/>
  <cols>
    <col min="1" max="2" width="26" style="341" customWidth="1"/>
    <col min="3" max="19" width="12.75" style="333" customWidth="1"/>
    <col min="20" max="16384" width="8.875" style="333"/>
  </cols>
  <sheetData>
    <row r="1" spans="1:19" x14ac:dyDescent="0.4">
      <c r="A1" s="331" t="s">
        <v>315</v>
      </c>
      <c r="B1" s="331"/>
      <c r="C1" s="331"/>
      <c r="D1" s="331"/>
    </row>
    <row r="2" spans="1:19" x14ac:dyDescent="0.4">
      <c r="A2" s="334"/>
      <c r="B2" s="334"/>
      <c r="C2" s="332"/>
      <c r="D2" s="332"/>
    </row>
    <row r="3" spans="1:19" x14ac:dyDescent="0.4">
      <c r="A3" s="431" t="s">
        <v>316</v>
      </c>
      <c r="B3" s="431" t="s">
        <v>317</v>
      </c>
      <c r="C3" s="332"/>
      <c r="D3" s="332"/>
      <c r="M3" s="335"/>
      <c r="N3" s="333" t="s">
        <v>139</v>
      </c>
    </row>
    <row r="4" spans="1:19" x14ac:dyDescent="0.4">
      <c r="A4" s="334"/>
      <c r="B4" s="334"/>
      <c r="C4" s="432" t="s">
        <v>318</v>
      </c>
      <c r="D4" s="432" t="s">
        <v>319</v>
      </c>
      <c r="E4" s="432" t="s">
        <v>237</v>
      </c>
      <c r="F4" s="432" t="s">
        <v>238</v>
      </c>
      <c r="G4" s="432" t="s">
        <v>239</v>
      </c>
      <c r="H4" s="432" t="s">
        <v>58</v>
      </c>
      <c r="I4" s="432" t="s">
        <v>59</v>
      </c>
      <c r="J4" s="432" t="s">
        <v>60</v>
      </c>
      <c r="K4" s="432" t="s">
        <v>61</v>
      </c>
      <c r="L4" s="432" t="s">
        <v>62</v>
      </c>
      <c r="M4" s="432" t="s">
        <v>63</v>
      </c>
      <c r="N4" s="432" t="s">
        <v>240</v>
      </c>
      <c r="O4" s="432" t="s">
        <v>229</v>
      </c>
      <c r="P4" s="432" t="s">
        <v>241</v>
      </c>
      <c r="Q4" s="432" t="s">
        <v>67</v>
      </c>
      <c r="R4" s="432" t="s">
        <v>68</v>
      </c>
      <c r="S4" s="432" t="s">
        <v>69</v>
      </c>
    </row>
    <row r="5" spans="1:19" x14ac:dyDescent="0.4">
      <c r="A5" s="433" t="s">
        <v>320</v>
      </c>
      <c r="B5" s="433" t="s">
        <v>321</v>
      </c>
      <c r="C5" s="429"/>
      <c r="D5" s="429"/>
      <c r="E5" s="429"/>
      <c r="F5" s="429"/>
      <c r="G5" s="429"/>
      <c r="H5" s="429"/>
      <c r="I5" s="429"/>
      <c r="J5" s="429"/>
      <c r="K5" s="429"/>
      <c r="L5" s="423"/>
      <c r="M5" s="423"/>
      <c r="N5" s="423"/>
      <c r="O5" s="423"/>
      <c r="P5" s="423"/>
      <c r="Q5" s="423"/>
      <c r="R5" s="423"/>
      <c r="S5" s="423"/>
    </row>
    <row r="6" spans="1:19" ht="39" x14ac:dyDescent="0.4">
      <c r="A6" s="343" t="s">
        <v>322</v>
      </c>
      <c r="B6" s="343" t="s">
        <v>323</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5" customHeight="1" x14ac:dyDescent="0.4">
      <c r="A7" s="341" t="s">
        <v>269</v>
      </c>
      <c r="B7" s="341" t="s">
        <v>270</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
      <c r="A8" s="341" t="s">
        <v>324</v>
      </c>
      <c r="B8" s="341" t="s">
        <v>325</v>
      </c>
      <c r="C8" s="429" t="s">
        <v>326</v>
      </c>
      <c r="D8" s="429" t="s">
        <v>326</v>
      </c>
      <c r="E8" s="429" t="s">
        <v>326</v>
      </c>
      <c r="F8" s="429" t="s">
        <v>326</v>
      </c>
      <c r="G8" s="429" t="s">
        <v>326</v>
      </c>
      <c r="H8" s="429">
        <v>20</v>
      </c>
      <c r="I8" s="429" t="s">
        <v>326</v>
      </c>
      <c r="J8" s="429" t="s">
        <v>326</v>
      </c>
      <c r="K8" s="429" t="s">
        <v>326</v>
      </c>
      <c r="L8" s="429">
        <v>20</v>
      </c>
      <c r="M8" s="429" t="s">
        <v>326</v>
      </c>
      <c r="N8" s="429" t="s">
        <v>326</v>
      </c>
      <c r="O8" s="429" t="s">
        <v>327</v>
      </c>
      <c r="P8" s="429" t="s">
        <v>327</v>
      </c>
      <c r="Q8" s="429">
        <v>425</v>
      </c>
      <c r="R8" s="429" t="s">
        <v>328</v>
      </c>
      <c r="S8" s="429" t="s">
        <v>328</v>
      </c>
    </row>
    <row r="9" spans="1:19" ht="39" x14ac:dyDescent="0.4">
      <c r="A9" s="341" t="s">
        <v>329</v>
      </c>
      <c r="B9" s="341" t="s">
        <v>330</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
      <c r="A10" s="341" t="s">
        <v>331</v>
      </c>
      <c r="B10" s="341" t="s">
        <v>332</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9" x14ac:dyDescent="0.4">
      <c r="A11" s="341" t="s">
        <v>333</v>
      </c>
      <c r="B11" s="341" t="s">
        <v>334</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
      <c r="A12" s="341" t="s">
        <v>335</v>
      </c>
      <c r="B12" s="341" t="s">
        <v>336</v>
      </c>
      <c r="C12" s="429">
        <v>6555</v>
      </c>
      <c r="D12" s="434">
        <v>6138</v>
      </c>
      <c r="E12" s="434">
        <v>7335</v>
      </c>
      <c r="F12" s="434">
        <v>6701</v>
      </c>
      <c r="G12" s="434">
        <v>6535</v>
      </c>
      <c r="H12" s="434">
        <v>7973</v>
      </c>
      <c r="I12" s="434">
        <v>9492</v>
      </c>
      <c r="J12" s="434">
        <v>9729</v>
      </c>
      <c r="K12" s="434">
        <v>9603</v>
      </c>
      <c r="L12" s="429" t="s">
        <v>326</v>
      </c>
      <c r="M12" s="429" t="s">
        <v>326</v>
      </c>
      <c r="N12" s="429" t="s">
        <v>326</v>
      </c>
      <c r="O12" s="429" t="s">
        <v>326</v>
      </c>
      <c r="P12" s="429" t="s">
        <v>327</v>
      </c>
      <c r="Q12" s="429" t="s">
        <v>327</v>
      </c>
      <c r="R12" s="429" t="s">
        <v>327</v>
      </c>
      <c r="S12" s="429" t="s">
        <v>327</v>
      </c>
    </row>
    <row r="13" spans="1:19" x14ac:dyDescent="0.4">
      <c r="A13" s="341" t="s">
        <v>337</v>
      </c>
      <c r="B13" s="341" t="s">
        <v>338</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9" x14ac:dyDescent="0.4">
      <c r="A14" s="341" t="s">
        <v>339</v>
      </c>
      <c r="B14" s="341" t="s">
        <v>340</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
      <c r="A15" s="436" t="s">
        <v>341</v>
      </c>
      <c r="B15" s="436" t="s">
        <v>342</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
      <c r="C16" s="438"/>
      <c r="D16" s="438"/>
      <c r="E16" s="438"/>
      <c r="F16" s="438"/>
      <c r="G16" s="438"/>
      <c r="H16" s="438"/>
      <c r="I16" s="438"/>
      <c r="J16" s="438"/>
      <c r="K16" s="438"/>
      <c r="L16" s="438"/>
      <c r="M16" s="438"/>
      <c r="N16" s="438"/>
      <c r="O16" s="438"/>
      <c r="P16" s="438"/>
      <c r="Q16" s="438"/>
      <c r="R16" s="438"/>
      <c r="S16" s="438"/>
    </row>
    <row r="17" spans="1:19" x14ac:dyDescent="0.4">
      <c r="A17" s="433" t="s">
        <v>343</v>
      </c>
      <c r="B17" s="433" t="s">
        <v>344</v>
      </c>
    </row>
    <row r="18" spans="1:19" ht="20.25" customHeight="1" x14ac:dyDescent="0.4">
      <c r="C18" s="432" t="s">
        <v>318</v>
      </c>
      <c r="D18" s="432" t="s">
        <v>319</v>
      </c>
      <c r="E18" s="432" t="s">
        <v>237</v>
      </c>
      <c r="F18" s="432" t="s">
        <v>238</v>
      </c>
      <c r="G18" s="432" t="s">
        <v>239</v>
      </c>
      <c r="H18" s="432" t="s">
        <v>58</v>
      </c>
      <c r="I18" s="432" t="s">
        <v>59</v>
      </c>
      <c r="J18" s="432" t="s">
        <v>60</v>
      </c>
      <c r="K18" s="432" t="s">
        <v>61</v>
      </c>
      <c r="L18" s="432" t="s">
        <v>62</v>
      </c>
      <c r="M18" s="432" t="s">
        <v>63</v>
      </c>
      <c r="N18" s="432" t="s">
        <v>240</v>
      </c>
      <c r="O18" s="432" t="s">
        <v>229</v>
      </c>
      <c r="P18" s="432" t="s">
        <v>241</v>
      </c>
      <c r="Q18" s="432" t="s">
        <v>67</v>
      </c>
      <c r="R18" s="432" t="s">
        <v>68</v>
      </c>
      <c r="S18" s="432" t="s">
        <v>69</v>
      </c>
    </row>
    <row r="19" spans="1:19" ht="39" x14ac:dyDescent="0.4">
      <c r="A19" s="433" t="s">
        <v>345</v>
      </c>
      <c r="B19" s="433" t="s">
        <v>346</v>
      </c>
      <c r="C19" s="430"/>
      <c r="D19" s="430"/>
      <c r="E19" s="430"/>
      <c r="F19" s="430"/>
      <c r="G19" s="430"/>
      <c r="H19" s="430"/>
      <c r="I19" s="430"/>
      <c r="J19" s="430"/>
      <c r="K19" s="430"/>
      <c r="L19" s="430"/>
      <c r="M19" s="430"/>
      <c r="N19" s="430"/>
      <c r="O19" s="430"/>
      <c r="P19" s="430"/>
      <c r="Q19" s="430"/>
      <c r="R19" s="430"/>
      <c r="S19" s="430"/>
    </row>
    <row r="20" spans="1:19" ht="39" x14ac:dyDescent="0.4">
      <c r="A20" s="515" t="s">
        <v>763</v>
      </c>
      <c r="B20" s="341" t="s">
        <v>767</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58.5" x14ac:dyDescent="0.4">
      <c r="A21" s="515" t="s">
        <v>765</v>
      </c>
      <c r="B21" s="341" t="s">
        <v>768</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
      <c r="A22" s="516" t="s">
        <v>347</v>
      </c>
      <c r="B22" s="341" t="s">
        <v>348</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
      <c r="A23" s="515" t="s">
        <v>764</v>
      </c>
      <c r="B23" s="341" t="s">
        <v>769</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9" x14ac:dyDescent="0.4">
      <c r="A24" s="515" t="s">
        <v>349</v>
      </c>
      <c r="B24" s="341" t="s">
        <v>350</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
      <c r="A25" s="515" t="s">
        <v>766</v>
      </c>
      <c r="B25" s="341" t="s">
        <v>770</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9" x14ac:dyDescent="0.4">
      <c r="A26" s="436" t="s">
        <v>351</v>
      </c>
      <c r="B26" s="436" t="s">
        <v>352</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
      <c r="C27" s="500"/>
      <c r="D27" s="500"/>
      <c r="E27" s="500"/>
      <c r="F27" s="500"/>
      <c r="G27" s="500"/>
      <c r="H27" s="500"/>
      <c r="I27" s="500"/>
      <c r="J27" s="500"/>
      <c r="K27" s="500"/>
      <c r="L27" s="501"/>
      <c r="M27" s="501"/>
      <c r="N27" s="501"/>
      <c r="O27" s="501"/>
      <c r="P27" s="501"/>
      <c r="Q27" s="501"/>
      <c r="R27" s="501"/>
      <c r="S27" s="501"/>
    </row>
    <row r="28" spans="1:19" ht="20.25" customHeight="1" x14ac:dyDescent="0.4">
      <c r="C28" s="432" t="s">
        <v>318</v>
      </c>
      <c r="D28" s="432" t="s">
        <v>319</v>
      </c>
      <c r="E28" s="432" t="s">
        <v>237</v>
      </c>
      <c r="F28" s="432" t="s">
        <v>238</v>
      </c>
      <c r="G28" s="432" t="s">
        <v>239</v>
      </c>
      <c r="H28" s="432" t="s">
        <v>58</v>
      </c>
      <c r="I28" s="432" t="s">
        <v>59</v>
      </c>
      <c r="J28" s="432" t="s">
        <v>60</v>
      </c>
      <c r="K28" s="432" t="s">
        <v>61</v>
      </c>
      <c r="L28" s="432" t="s">
        <v>62</v>
      </c>
      <c r="M28" s="432" t="s">
        <v>63</v>
      </c>
      <c r="N28" s="432" t="s">
        <v>240</v>
      </c>
      <c r="O28" s="432" t="s">
        <v>229</v>
      </c>
      <c r="P28" s="432" t="s">
        <v>241</v>
      </c>
      <c r="Q28" s="432" t="s">
        <v>67</v>
      </c>
      <c r="R28" s="432" t="s">
        <v>68</v>
      </c>
      <c r="S28" s="432" t="s">
        <v>69</v>
      </c>
    </row>
    <row r="29" spans="1:19" x14ac:dyDescent="0.4">
      <c r="A29" s="433" t="s">
        <v>353</v>
      </c>
      <c r="B29" s="433" t="s">
        <v>354</v>
      </c>
      <c r="C29" s="434"/>
      <c r="D29" s="434"/>
      <c r="E29" s="434"/>
      <c r="F29" s="434"/>
      <c r="G29" s="434"/>
      <c r="H29" s="434"/>
      <c r="I29" s="434"/>
      <c r="J29" s="434"/>
      <c r="K29" s="434"/>
      <c r="L29" s="423"/>
      <c r="M29" s="423"/>
      <c r="N29" s="423"/>
      <c r="O29" s="423"/>
      <c r="P29" s="423"/>
      <c r="Q29" s="423"/>
      <c r="R29" s="423"/>
      <c r="S29" s="423"/>
    </row>
    <row r="30" spans="1:19" x14ac:dyDescent="0.4">
      <c r="A30" s="341" t="s">
        <v>355</v>
      </c>
      <c r="B30" s="341" t="s">
        <v>356</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
      <c r="A31" s="460" t="s">
        <v>357</v>
      </c>
      <c r="B31" s="460" t="s">
        <v>191</v>
      </c>
      <c r="C31" s="502"/>
      <c r="D31" s="502"/>
      <c r="E31" s="502"/>
      <c r="F31" s="502"/>
      <c r="G31" s="502"/>
      <c r="H31" s="502"/>
      <c r="I31" s="502"/>
      <c r="J31" s="502"/>
      <c r="K31" s="502"/>
      <c r="L31" s="503"/>
      <c r="M31" s="503"/>
      <c r="N31" s="503"/>
      <c r="O31" s="503"/>
      <c r="P31" s="503">
        <v>8868</v>
      </c>
      <c r="Q31" s="503">
        <v>12015</v>
      </c>
      <c r="R31" s="503">
        <v>12793</v>
      </c>
      <c r="S31" s="503">
        <v>15964</v>
      </c>
    </row>
    <row r="32" spans="1:19" ht="39" x14ac:dyDescent="0.4">
      <c r="A32" s="436" t="s">
        <v>358</v>
      </c>
      <c r="B32" s="436" t="s">
        <v>359</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9" x14ac:dyDescent="0.4">
      <c r="A34" s="433" t="s">
        <v>360</v>
      </c>
      <c r="B34" s="433" t="s">
        <v>361</v>
      </c>
    </row>
    <row r="35" spans="1:19" x14ac:dyDescent="0.4">
      <c r="C35" s="432" t="s">
        <v>318</v>
      </c>
      <c r="D35" s="432" t="s">
        <v>319</v>
      </c>
      <c r="E35" s="432" t="s">
        <v>237</v>
      </c>
      <c r="F35" s="432" t="s">
        <v>238</v>
      </c>
      <c r="G35" s="432" t="s">
        <v>239</v>
      </c>
      <c r="H35" s="432" t="s">
        <v>58</v>
      </c>
      <c r="I35" s="432" t="s">
        <v>59</v>
      </c>
      <c r="J35" s="432" t="s">
        <v>60</v>
      </c>
      <c r="K35" s="432" t="s">
        <v>61</v>
      </c>
      <c r="L35" s="432" t="s">
        <v>62</v>
      </c>
      <c r="M35" s="432" t="s">
        <v>63</v>
      </c>
      <c r="N35" s="432" t="s">
        <v>240</v>
      </c>
      <c r="O35" s="432" t="s">
        <v>229</v>
      </c>
      <c r="P35" s="432" t="s">
        <v>241</v>
      </c>
      <c r="Q35" s="432" t="s">
        <v>67</v>
      </c>
      <c r="R35" s="432" t="s">
        <v>68</v>
      </c>
      <c r="S35" s="432" t="s">
        <v>69</v>
      </c>
    </row>
    <row r="36" spans="1:19" x14ac:dyDescent="0.4">
      <c r="A36" s="341" t="s">
        <v>362</v>
      </c>
      <c r="B36" s="341" t="s">
        <v>363</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ht="39" x14ac:dyDescent="0.4">
      <c r="A37" s="341" t="s">
        <v>364</v>
      </c>
      <c r="B37" s="341" t="s">
        <v>365</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9" x14ac:dyDescent="0.4">
      <c r="A38" s="341" t="s">
        <v>366</v>
      </c>
      <c r="B38" s="341" t="s">
        <v>367</v>
      </c>
      <c r="C38" s="429" t="s">
        <v>326</v>
      </c>
      <c r="D38" s="429" t="s">
        <v>326</v>
      </c>
      <c r="E38" s="429" t="s">
        <v>326</v>
      </c>
      <c r="F38" s="429" t="s">
        <v>326</v>
      </c>
      <c r="G38" s="429" t="s">
        <v>326</v>
      </c>
      <c r="H38" s="429" t="s">
        <v>326</v>
      </c>
      <c r="I38" s="429" t="s">
        <v>326</v>
      </c>
      <c r="J38" s="429" t="s">
        <v>326</v>
      </c>
      <c r="K38" s="429" t="s">
        <v>326</v>
      </c>
      <c r="L38" s="434">
        <v>8010</v>
      </c>
      <c r="M38" s="434">
        <v>10480</v>
      </c>
      <c r="N38" s="434">
        <v>12147</v>
      </c>
      <c r="O38" s="434">
        <v>19175</v>
      </c>
      <c r="P38" s="434">
        <v>20665</v>
      </c>
      <c r="Q38" s="434">
        <v>21818</v>
      </c>
      <c r="R38" s="434">
        <v>36247</v>
      </c>
      <c r="S38" s="434">
        <v>41177</v>
      </c>
    </row>
    <row r="39" spans="1:19" x14ac:dyDescent="0.4">
      <c r="A39" s="341" t="s">
        <v>368</v>
      </c>
      <c r="B39" s="341" t="s">
        <v>336</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
      <c r="A40" s="341" t="s">
        <v>369</v>
      </c>
      <c r="B40" s="341" t="s">
        <v>338</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9" x14ac:dyDescent="0.4">
      <c r="A41" s="341" t="s">
        <v>339</v>
      </c>
      <c r="B41" s="341" t="s">
        <v>370</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9" x14ac:dyDescent="0.4">
      <c r="A42" s="436" t="s">
        <v>371</v>
      </c>
      <c r="B42" s="436" t="s">
        <v>372</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9" x14ac:dyDescent="0.4">
      <c r="A43" s="436" t="s">
        <v>373</v>
      </c>
      <c r="B43" s="436" t="s">
        <v>374</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
      <c r="A44" s="436" t="s">
        <v>375</v>
      </c>
      <c r="B44" s="436" t="s">
        <v>376</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75" defaultRowHeight="19.5" x14ac:dyDescent="0.4"/>
  <cols>
    <col min="1" max="2" width="26" style="341" customWidth="1"/>
    <col min="3" max="19" width="12.75" style="333" customWidth="1"/>
    <col min="20" max="16384" width="8.875" style="333"/>
  </cols>
  <sheetData>
    <row r="1" spans="1:19" x14ac:dyDescent="0.4">
      <c r="A1" s="433" t="s">
        <v>377</v>
      </c>
      <c r="B1" s="433" t="s">
        <v>378</v>
      </c>
    </row>
    <row r="2" spans="1:19" x14ac:dyDescent="0.4">
      <c r="A2" s="433"/>
      <c r="B2" s="433"/>
      <c r="M2" s="335"/>
      <c r="N2" s="333" t="s">
        <v>139</v>
      </c>
    </row>
    <row r="3" spans="1:19" x14ac:dyDescent="0.4">
      <c r="A3" s="334"/>
      <c r="B3" s="334"/>
      <c r="C3" s="432" t="s">
        <v>235</v>
      </c>
      <c r="D3" s="432" t="s">
        <v>236</v>
      </c>
      <c r="E3" s="432" t="s">
        <v>237</v>
      </c>
      <c r="F3" s="432" t="s">
        <v>238</v>
      </c>
      <c r="G3" s="432" t="s">
        <v>239</v>
      </c>
      <c r="H3" s="432" t="s">
        <v>58</v>
      </c>
      <c r="I3" s="432" t="s">
        <v>59</v>
      </c>
      <c r="J3" s="432" t="s">
        <v>60</v>
      </c>
      <c r="K3" s="432" t="s">
        <v>61</v>
      </c>
      <c r="L3" s="432" t="s">
        <v>62</v>
      </c>
      <c r="M3" s="432" t="s">
        <v>63</v>
      </c>
      <c r="N3" s="432" t="s">
        <v>240</v>
      </c>
      <c r="O3" s="432" t="s">
        <v>229</v>
      </c>
      <c r="P3" s="432" t="s">
        <v>241</v>
      </c>
      <c r="Q3" s="432" t="s">
        <v>67</v>
      </c>
      <c r="R3" s="432" t="s">
        <v>68</v>
      </c>
      <c r="S3" s="432" t="s">
        <v>69</v>
      </c>
    </row>
    <row r="4" spans="1:19" x14ac:dyDescent="0.4">
      <c r="A4" s="431" t="s">
        <v>379</v>
      </c>
      <c r="B4" s="431" t="s">
        <v>380</v>
      </c>
      <c r="C4" s="429"/>
      <c r="D4" s="429"/>
      <c r="E4" s="429"/>
      <c r="F4" s="429"/>
      <c r="G4" s="429"/>
      <c r="H4" s="429"/>
      <c r="I4" s="429"/>
      <c r="J4" s="429"/>
      <c r="K4" s="429"/>
      <c r="L4" s="423"/>
      <c r="M4" s="423"/>
      <c r="N4" s="423"/>
      <c r="O4" s="423"/>
      <c r="P4" s="423"/>
      <c r="Q4" s="423"/>
      <c r="R4" s="423"/>
      <c r="S4" s="423"/>
    </row>
    <row r="5" spans="1:19" ht="39" x14ac:dyDescent="0.4">
      <c r="A5" s="341" t="s">
        <v>381</v>
      </c>
      <c r="B5" s="341" t="s">
        <v>382</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
      <c r="A6" s="341" t="s">
        <v>383</v>
      </c>
      <c r="B6" s="341" t="s">
        <v>384</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
      <c r="A7" s="341" t="s">
        <v>385</v>
      </c>
      <c r="B7" s="341" t="s">
        <v>386</v>
      </c>
      <c r="C7" s="429" t="s">
        <v>326</v>
      </c>
      <c r="D7" s="429" t="s">
        <v>326</v>
      </c>
      <c r="E7" s="429" t="s">
        <v>326</v>
      </c>
      <c r="F7" s="429" t="s">
        <v>326</v>
      </c>
      <c r="G7" s="429" t="s">
        <v>326</v>
      </c>
      <c r="H7" s="429">
        <v>16000</v>
      </c>
      <c r="I7" s="429" t="s">
        <v>326</v>
      </c>
      <c r="J7" s="429" t="s">
        <v>326</v>
      </c>
      <c r="K7" s="434" t="s">
        <v>326</v>
      </c>
      <c r="L7" s="434" t="s">
        <v>326</v>
      </c>
      <c r="M7" s="434" t="s">
        <v>326</v>
      </c>
      <c r="N7" s="434" t="s">
        <v>326</v>
      </c>
      <c r="O7" s="434" t="s">
        <v>326</v>
      </c>
      <c r="P7" s="434" t="s">
        <v>327</v>
      </c>
      <c r="Q7" s="434" t="s">
        <v>327</v>
      </c>
      <c r="R7" s="434" t="s">
        <v>327</v>
      </c>
      <c r="S7" s="434" t="s">
        <v>327</v>
      </c>
    </row>
    <row r="8" spans="1:19" ht="39" x14ac:dyDescent="0.4">
      <c r="A8" s="341" t="s">
        <v>387</v>
      </c>
      <c r="B8" s="341" t="s">
        <v>388</v>
      </c>
      <c r="C8" s="429">
        <v>10000</v>
      </c>
      <c r="D8" s="429" t="s">
        <v>326</v>
      </c>
      <c r="E8" s="429" t="s">
        <v>326</v>
      </c>
      <c r="F8" s="429">
        <v>10000</v>
      </c>
      <c r="G8" s="429" t="s">
        <v>326</v>
      </c>
      <c r="H8" s="429" t="s">
        <v>326</v>
      </c>
      <c r="I8" s="429" t="s">
        <v>326</v>
      </c>
      <c r="J8" s="429" t="s">
        <v>326</v>
      </c>
      <c r="K8" s="429" t="s">
        <v>326</v>
      </c>
      <c r="L8" s="429" t="s">
        <v>326</v>
      </c>
      <c r="M8" s="429">
        <v>15000</v>
      </c>
      <c r="N8" s="434" t="s">
        <v>326</v>
      </c>
      <c r="O8" s="434" t="s">
        <v>326</v>
      </c>
      <c r="P8" s="434" t="s">
        <v>327</v>
      </c>
      <c r="Q8" s="434" t="s">
        <v>327</v>
      </c>
      <c r="R8" s="434" t="s">
        <v>327</v>
      </c>
      <c r="S8" s="434" t="s">
        <v>327</v>
      </c>
    </row>
    <row r="9" spans="1:19" x14ac:dyDescent="0.4">
      <c r="A9" s="341" t="s">
        <v>389</v>
      </c>
      <c r="B9" s="341" t="s">
        <v>390</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
      <c r="A10" s="341" t="s">
        <v>391</v>
      </c>
      <c r="B10" s="341" t="s">
        <v>392</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9" x14ac:dyDescent="0.4">
      <c r="A11" s="341" t="s">
        <v>393</v>
      </c>
      <c r="B11" s="341" t="s">
        <v>394</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
      <c r="A12" s="341" t="s">
        <v>395</v>
      </c>
      <c r="B12" s="341" t="s">
        <v>396</v>
      </c>
      <c r="C12" s="434"/>
      <c r="D12" s="434"/>
      <c r="E12" s="429" t="s">
        <v>326</v>
      </c>
      <c r="F12" s="429" t="s">
        <v>326</v>
      </c>
      <c r="G12" s="429" t="s">
        <v>326</v>
      </c>
      <c r="H12" s="429" t="s">
        <v>326</v>
      </c>
      <c r="I12" s="429" t="s">
        <v>326</v>
      </c>
      <c r="J12" s="429" t="s">
        <v>326</v>
      </c>
      <c r="K12" s="429" t="s">
        <v>326</v>
      </c>
      <c r="L12" s="429" t="s">
        <v>326</v>
      </c>
      <c r="M12" s="429" t="s">
        <v>326</v>
      </c>
      <c r="N12" s="429" t="s">
        <v>326</v>
      </c>
      <c r="O12" s="434">
        <v>35696</v>
      </c>
      <c r="P12" s="434">
        <v>40347</v>
      </c>
      <c r="Q12" s="434">
        <v>50158</v>
      </c>
      <c r="R12" s="434">
        <v>50221</v>
      </c>
      <c r="S12" s="434">
        <v>46206</v>
      </c>
    </row>
    <row r="13" spans="1:19" ht="39" x14ac:dyDescent="0.4">
      <c r="A13" s="341" t="s">
        <v>397</v>
      </c>
      <c r="B13" s="341" t="s">
        <v>398</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9" x14ac:dyDescent="0.4">
      <c r="A14" s="341" t="s">
        <v>399</v>
      </c>
      <c r="B14" s="341" t="s">
        <v>400</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9" x14ac:dyDescent="0.4">
      <c r="A15" s="341" t="s">
        <v>401</v>
      </c>
      <c r="B15" s="341" t="s">
        <v>402</v>
      </c>
      <c r="E15" s="429" t="s">
        <v>326</v>
      </c>
      <c r="F15" s="429" t="s">
        <v>326</v>
      </c>
      <c r="G15" s="429" t="s">
        <v>326</v>
      </c>
      <c r="H15" s="429" t="s">
        <v>326</v>
      </c>
      <c r="I15" s="429" t="s">
        <v>326</v>
      </c>
      <c r="J15" s="429" t="s">
        <v>326</v>
      </c>
      <c r="K15" s="429" t="s">
        <v>326</v>
      </c>
      <c r="L15" s="429" t="s">
        <v>326</v>
      </c>
      <c r="M15" s="429" t="s">
        <v>326</v>
      </c>
      <c r="N15" s="429" t="s">
        <v>326</v>
      </c>
      <c r="O15" s="434">
        <v>126</v>
      </c>
      <c r="P15" s="434">
        <v>10</v>
      </c>
      <c r="Q15" s="429" t="s">
        <v>326</v>
      </c>
      <c r="R15" s="429" t="s">
        <v>326</v>
      </c>
      <c r="S15" s="429" t="s">
        <v>326</v>
      </c>
    </row>
    <row r="16" spans="1:19" ht="39" x14ac:dyDescent="0.4">
      <c r="A16" s="341" t="s">
        <v>403</v>
      </c>
      <c r="B16" s="341" t="s">
        <v>404</v>
      </c>
      <c r="C16" s="435" t="s">
        <v>326</v>
      </c>
      <c r="D16" s="435" t="s">
        <v>326</v>
      </c>
      <c r="E16" s="435" t="s">
        <v>326</v>
      </c>
      <c r="F16" s="435" t="s">
        <v>326</v>
      </c>
      <c r="G16" s="435" t="s">
        <v>326</v>
      </c>
      <c r="H16" s="435" t="s">
        <v>326</v>
      </c>
      <c r="I16" s="435" t="s">
        <v>326</v>
      </c>
      <c r="J16" s="435" t="s">
        <v>326</v>
      </c>
      <c r="K16" s="435" t="s">
        <v>326</v>
      </c>
      <c r="L16" s="435" t="s">
        <v>326</v>
      </c>
      <c r="M16" s="435" t="s">
        <v>326</v>
      </c>
      <c r="N16" s="333">
        <v>162</v>
      </c>
      <c r="O16" s="435" t="s">
        <v>326</v>
      </c>
      <c r="P16" s="435">
        <v>38</v>
      </c>
      <c r="Q16" s="435">
        <v>115</v>
      </c>
      <c r="R16" s="429" t="s">
        <v>326</v>
      </c>
      <c r="S16" s="429">
        <v>35</v>
      </c>
    </row>
    <row r="17" spans="1:19" ht="36.6" customHeight="1" x14ac:dyDescent="0.4">
      <c r="A17" s="341" t="s">
        <v>405</v>
      </c>
      <c r="B17" s="341" t="s">
        <v>406</v>
      </c>
      <c r="C17" s="435" t="s">
        <v>326</v>
      </c>
      <c r="D17" s="435" t="s">
        <v>326</v>
      </c>
      <c r="E17" s="435" t="s">
        <v>326</v>
      </c>
      <c r="F17" s="435" t="s">
        <v>326</v>
      </c>
      <c r="G17" s="435" t="s">
        <v>326</v>
      </c>
      <c r="H17" s="435" t="s">
        <v>326</v>
      </c>
      <c r="I17" s="435" t="s">
        <v>326</v>
      </c>
      <c r="J17" s="435" t="s">
        <v>326</v>
      </c>
      <c r="K17" s="435" t="s">
        <v>326</v>
      </c>
      <c r="L17" s="435" t="s">
        <v>326</v>
      </c>
      <c r="M17" s="435" t="s">
        <v>326</v>
      </c>
      <c r="N17" s="435" t="s">
        <v>326</v>
      </c>
      <c r="O17" s="435" t="s">
        <v>326</v>
      </c>
      <c r="P17" s="435" t="s">
        <v>326</v>
      </c>
      <c r="Q17" s="435" t="s">
        <v>326</v>
      </c>
      <c r="R17" s="435" t="s">
        <v>326</v>
      </c>
      <c r="S17" s="429">
        <v>1243</v>
      </c>
    </row>
    <row r="18" spans="1:19" ht="39" x14ac:dyDescent="0.4">
      <c r="A18" s="341" t="s">
        <v>407</v>
      </c>
      <c r="B18" s="341" t="s">
        <v>408</v>
      </c>
      <c r="C18" s="435" t="s">
        <v>326</v>
      </c>
      <c r="D18" s="435" t="s">
        <v>326</v>
      </c>
      <c r="E18" s="435" t="s">
        <v>326</v>
      </c>
      <c r="F18" s="435" t="s">
        <v>326</v>
      </c>
      <c r="G18" s="435" t="s">
        <v>326</v>
      </c>
      <c r="H18" s="435" t="s">
        <v>326</v>
      </c>
      <c r="I18" s="435" t="s">
        <v>326</v>
      </c>
      <c r="J18" s="435">
        <v>374</v>
      </c>
      <c r="K18" s="435">
        <v>484</v>
      </c>
      <c r="L18" s="435">
        <v>94</v>
      </c>
      <c r="M18" s="435">
        <v>44</v>
      </c>
      <c r="N18" s="435">
        <v>20</v>
      </c>
      <c r="O18" s="435" t="s">
        <v>326</v>
      </c>
      <c r="P18" s="435" t="s">
        <v>327</v>
      </c>
      <c r="Q18" s="435" t="s">
        <v>327</v>
      </c>
      <c r="R18" s="429" t="s">
        <v>326</v>
      </c>
      <c r="S18" s="429" t="s">
        <v>326</v>
      </c>
    </row>
    <row r="19" spans="1:19" x14ac:dyDescent="0.4">
      <c r="A19" s="341" t="s">
        <v>337</v>
      </c>
      <c r="B19" s="341" t="s">
        <v>338</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ht="39" x14ac:dyDescent="0.4">
      <c r="A20" s="436" t="s">
        <v>409</v>
      </c>
      <c r="B20" s="436" t="s">
        <v>410</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9" x14ac:dyDescent="0.4">
      <c r="A22" s="431" t="s">
        <v>411</v>
      </c>
      <c r="B22" s="431" t="s">
        <v>412</v>
      </c>
    </row>
    <row r="23" spans="1:19" x14ac:dyDescent="0.4">
      <c r="A23" s="341" t="s">
        <v>413</v>
      </c>
      <c r="B23" s="341" t="s">
        <v>414</v>
      </c>
      <c r="C23" s="423">
        <v>10000</v>
      </c>
      <c r="D23" s="423">
        <v>10000</v>
      </c>
      <c r="E23" s="423">
        <v>10000</v>
      </c>
      <c r="F23" s="435" t="s">
        <v>326</v>
      </c>
      <c r="G23" s="435" t="s">
        <v>326</v>
      </c>
      <c r="H23" s="435" t="s">
        <v>326</v>
      </c>
      <c r="I23" s="423">
        <v>15000</v>
      </c>
      <c r="J23" s="423">
        <v>15000</v>
      </c>
      <c r="K23" s="423">
        <v>15000</v>
      </c>
      <c r="L23" s="423">
        <v>15000</v>
      </c>
      <c r="M23" s="435" t="s">
        <v>326</v>
      </c>
      <c r="N23" s="435" t="s">
        <v>326</v>
      </c>
      <c r="O23" s="435" t="s">
        <v>326</v>
      </c>
      <c r="P23" s="435" t="s">
        <v>327</v>
      </c>
      <c r="Q23" s="435" t="s">
        <v>327</v>
      </c>
      <c r="R23" s="435" t="s">
        <v>327</v>
      </c>
      <c r="S23" s="435" t="s">
        <v>327</v>
      </c>
    </row>
    <row r="24" spans="1:19" x14ac:dyDescent="0.4">
      <c r="A24" s="341" t="s">
        <v>415</v>
      </c>
      <c r="B24" s="341" t="s">
        <v>416</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
      <c r="A25" s="341" t="s">
        <v>389</v>
      </c>
      <c r="B25" s="341" t="s">
        <v>390</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9" x14ac:dyDescent="0.4">
      <c r="A26" s="341" t="s">
        <v>417</v>
      </c>
      <c r="B26" s="341" t="s">
        <v>418</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9" x14ac:dyDescent="0.4">
      <c r="A27" s="341" t="s">
        <v>419</v>
      </c>
      <c r="B27" s="341" t="s">
        <v>420</v>
      </c>
      <c r="C27" s="435" t="s">
        <v>326</v>
      </c>
      <c r="D27" s="435" t="s">
        <v>326</v>
      </c>
      <c r="E27" s="435" t="s">
        <v>326</v>
      </c>
      <c r="F27" s="435" t="s">
        <v>326</v>
      </c>
      <c r="G27" s="435" t="s">
        <v>326</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8.5" x14ac:dyDescent="0.4">
      <c r="A28" s="341" t="s">
        <v>421</v>
      </c>
      <c r="B28" s="341" t="s">
        <v>422</v>
      </c>
      <c r="C28" s="423">
        <v>16827</v>
      </c>
      <c r="D28" s="423">
        <v>15806</v>
      </c>
      <c r="E28" s="423">
        <v>15155</v>
      </c>
      <c r="F28" s="423">
        <v>14528</v>
      </c>
      <c r="G28" s="423">
        <v>13916</v>
      </c>
      <c r="H28" s="435" t="s">
        <v>326</v>
      </c>
      <c r="I28" s="435" t="s">
        <v>326</v>
      </c>
      <c r="J28" s="435" t="s">
        <v>326</v>
      </c>
      <c r="K28" s="435" t="s">
        <v>326</v>
      </c>
      <c r="L28" s="333">
        <v>82</v>
      </c>
      <c r="M28" s="333">
        <v>155</v>
      </c>
      <c r="N28" s="435" t="s">
        <v>326</v>
      </c>
      <c r="O28" s="435" t="s">
        <v>326</v>
      </c>
      <c r="P28" s="435" t="s">
        <v>327</v>
      </c>
      <c r="Q28" s="435" t="s">
        <v>327</v>
      </c>
      <c r="R28" s="435" t="s">
        <v>327</v>
      </c>
      <c r="S28" s="435" t="s">
        <v>327</v>
      </c>
    </row>
    <row r="29" spans="1:19" ht="39" x14ac:dyDescent="0.4">
      <c r="A29" s="341" t="s">
        <v>403</v>
      </c>
      <c r="B29" s="341" t="s">
        <v>404</v>
      </c>
      <c r="C29" s="423"/>
      <c r="D29" s="423"/>
      <c r="E29" s="429" t="s">
        <v>326</v>
      </c>
      <c r="F29" s="429" t="s">
        <v>326</v>
      </c>
      <c r="G29" s="429" t="s">
        <v>326</v>
      </c>
      <c r="H29" s="429" t="s">
        <v>326</v>
      </c>
      <c r="I29" s="429" t="s">
        <v>326</v>
      </c>
      <c r="J29" s="429" t="s">
        <v>326</v>
      </c>
      <c r="K29" s="429" t="s">
        <v>326</v>
      </c>
      <c r="L29" s="429" t="s">
        <v>326</v>
      </c>
      <c r="M29" s="429" t="s">
        <v>326</v>
      </c>
      <c r="N29" s="429" t="s">
        <v>326</v>
      </c>
      <c r="O29" s="434">
        <v>89</v>
      </c>
      <c r="P29" s="434">
        <v>92</v>
      </c>
      <c r="Q29" s="435" t="s">
        <v>326</v>
      </c>
      <c r="R29" s="435">
        <v>35</v>
      </c>
      <c r="S29" s="435">
        <v>70</v>
      </c>
    </row>
    <row r="30" spans="1:19" x14ac:dyDescent="0.4">
      <c r="A30" s="341" t="s">
        <v>337</v>
      </c>
      <c r="B30" s="341" t="s">
        <v>338</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9" x14ac:dyDescent="0.4">
      <c r="A31" s="436" t="s">
        <v>423</v>
      </c>
      <c r="B31" s="436" t="s">
        <v>424</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
      <c r="A32" s="436" t="s">
        <v>425</v>
      </c>
      <c r="B32" s="436" t="s">
        <v>426</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
      <c r="A34" s="433" t="s">
        <v>427</v>
      </c>
      <c r="B34" s="433" t="s">
        <v>428</v>
      </c>
    </row>
    <row r="35" spans="1:19" x14ac:dyDescent="0.4">
      <c r="A35" s="334"/>
      <c r="B35" s="334"/>
      <c r="C35" s="432" t="s">
        <v>235</v>
      </c>
      <c r="D35" s="432" t="s">
        <v>236</v>
      </c>
      <c r="E35" s="432" t="s">
        <v>237</v>
      </c>
      <c r="F35" s="432" t="s">
        <v>238</v>
      </c>
      <c r="G35" s="432" t="s">
        <v>239</v>
      </c>
      <c r="H35" s="432" t="s">
        <v>58</v>
      </c>
      <c r="I35" s="432" t="s">
        <v>59</v>
      </c>
      <c r="J35" s="432" t="s">
        <v>60</v>
      </c>
      <c r="K35" s="432" t="s">
        <v>61</v>
      </c>
      <c r="L35" s="432" t="s">
        <v>62</v>
      </c>
      <c r="M35" s="432" t="s">
        <v>63</v>
      </c>
      <c r="N35" s="432" t="s">
        <v>240</v>
      </c>
      <c r="O35" s="432" t="s">
        <v>229</v>
      </c>
      <c r="P35" s="432" t="s">
        <v>241</v>
      </c>
      <c r="Q35" s="432" t="s">
        <v>67</v>
      </c>
      <c r="R35" s="432" t="s">
        <v>68</v>
      </c>
      <c r="S35" s="432" t="s">
        <v>69</v>
      </c>
    </row>
    <row r="36" spans="1:19" ht="39" x14ac:dyDescent="0.4">
      <c r="A36" s="433" t="s">
        <v>429</v>
      </c>
      <c r="B36" s="433" t="s">
        <v>430</v>
      </c>
    </row>
    <row r="37" spans="1:19" x14ac:dyDescent="0.4">
      <c r="A37" s="341" t="s">
        <v>431</v>
      </c>
      <c r="B37" s="341" t="s">
        <v>432</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9" x14ac:dyDescent="0.4">
      <c r="A38" s="341" t="s">
        <v>433</v>
      </c>
      <c r="B38" s="341" t="s">
        <v>434</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
      <c r="A39" s="341" t="s">
        <v>435</v>
      </c>
      <c r="B39" s="341" t="s">
        <v>436</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
      <c r="A40" s="341" t="s">
        <v>437</v>
      </c>
      <c r="B40" s="341" t="s">
        <v>438</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9" x14ac:dyDescent="0.4">
      <c r="A41" s="436" t="s">
        <v>439</v>
      </c>
      <c r="B41" s="436" t="s">
        <v>440</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
      <c r="C42" s="504"/>
      <c r="D42" s="504"/>
      <c r="E42" s="504"/>
      <c r="F42" s="504"/>
      <c r="G42" s="504"/>
      <c r="H42" s="504"/>
      <c r="I42" s="504"/>
      <c r="J42" s="504"/>
      <c r="K42" s="504"/>
      <c r="L42" s="504"/>
      <c r="M42" s="504"/>
      <c r="N42" s="504"/>
      <c r="O42" s="504"/>
      <c r="P42" s="504"/>
      <c r="Q42" s="504"/>
      <c r="R42" s="504"/>
      <c r="S42" s="504"/>
    </row>
    <row r="43" spans="1:19" ht="58.5" x14ac:dyDescent="0.4">
      <c r="A43" s="433" t="s">
        <v>441</v>
      </c>
      <c r="B43" s="433" t="s">
        <v>442</v>
      </c>
      <c r="C43" s="335"/>
      <c r="D43" s="335"/>
      <c r="E43" s="335"/>
      <c r="F43" s="335"/>
      <c r="G43" s="335"/>
      <c r="H43" s="335"/>
      <c r="I43" s="335"/>
      <c r="J43" s="335"/>
      <c r="K43" s="335"/>
      <c r="L43" s="335"/>
      <c r="M43" s="335"/>
      <c r="N43" s="335"/>
      <c r="O43" s="335"/>
      <c r="P43" s="335"/>
      <c r="Q43" s="335"/>
      <c r="R43" s="335"/>
      <c r="S43" s="335"/>
    </row>
    <row r="44" spans="1:19" ht="58.5" x14ac:dyDescent="0.4">
      <c r="A44" s="341" t="s">
        <v>443</v>
      </c>
      <c r="B44" s="341" t="s">
        <v>444</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8.5" x14ac:dyDescent="0.4">
      <c r="A45" s="341" t="s">
        <v>445</v>
      </c>
      <c r="B45" s="341" t="s">
        <v>446</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8.5" x14ac:dyDescent="0.4">
      <c r="A46" s="341" t="s">
        <v>447</v>
      </c>
      <c r="B46" s="341" t="s">
        <v>448</v>
      </c>
      <c r="C46" s="429" t="s">
        <v>326</v>
      </c>
      <c r="D46" s="429" t="s">
        <v>326</v>
      </c>
      <c r="E46" s="429" t="s">
        <v>326</v>
      </c>
      <c r="F46" s="429" t="s">
        <v>326</v>
      </c>
      <c r="G46" s="429" t="s">
        <v>326</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8.5" x14ac:dyDescent="0.4">
      <c r="A47" s="436" t="s">
        <v>449</v>
      </c>
      <c r="B47" s="436" t="s">
        <v>450</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9" x14ac:dyDescent="0.4">
      <c r="A48" s="341" t="s">
        <v>451</v>
      </c>
      <c r="B48" s="341" t="s">
        <v>452</v>
      </c>
      <c r="C48" s="335">
        <v>395</v>
      </c>
      <c r="D48" s="335">
        <v>215</v>
      </c>
      <c r="E48" s="335">
        <v>222</v>
      </c>
      <c r="F48" s="335">
        <v>221</v>
      </c>
      <c r="G48" s="335">
        <v>131</v>
      </c>
      <c r="H48" s="335">
        <v>180</v>
      </c>
      <c r="I48" s="335">
        <v>248</v>
      </c>
      <c r="J48" s="335">
        <v>277</v>
      </c>
      <c r="K48" s="335">
        <v>297</v>
      </c>
      <c r="L48" s="335">
        <v>366</v>
      </c>
      <c r="M48" s="335">
        <v>47</v>
      </c>
      <c r="N48" s="429" t="s">
        <v>326</v>
      </c>
      <c r="O48" s="429" t="s">
        <v>326</v>
      </c>
      <c r="P48" s="442" t="s">
        <v>327</v>
      </c>
      <c r="Q48" s="442" t="s">
        <v>327</v>
      </c>
      <c r="R48" s="442">
        <v>4</v>
      </c>
      <c r="S48" s="442">
        <v>7</v>
      </c>
    </row>
    <row r="49" spans="1:19" x14ac:dyDescent="0.4">
      <c r="A49" s="436" t="s">
        <v>453</v>
      </c>
      <c r="B49" s="436" t="s">
        <v>454</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9" x14ac:dyDescent="0.4">
      <c r="A50" s="436" t="s">
        <v>455</v>
      </c>
      <c r="B50" s="436" t="s">
        <v>456</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
      <c r="C51" s="335"/>
      <c r="D51" s="335"/>
      <c r="E51" s="335"/>
      <c r="F51" s="335"/>
      <c r="G51" s="335"/>
      <c r="H51" s="335"/>
      <c r="I51" s="335"/>
      <c r="J51" s="335"/>
      <c r="K51" s="335"/>
      <c r="L51" s="335"/>
      <c r="M51" s="335"/>
      <c r="N51" s="335"/>
      <c r="O51" s="335"/>
      <c r="P51" s="335"/>
      <c r="Q51" s="335"/>
      <c r="R51" s="335"/>
      <c r="S51" s="335"/>
    </row>
    <row r="52" spans="1:19" x14ac:dyDescent="0.4">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75" defaultRowHeight="19.5" x14ac:dyDescent="0.4"/>
  <cols>
    <col min="1" max="2" width="26" style="341" customWidth="1"/>
    <col min="3" max="3" width="14" style="333" customWidth="1"/>
    <col min="4" max="19" width="12.75" style="333" customWidth="1"/>
    <col min="20" max="16384" width="8.875" style="333"/>
  </cols>
  <sheetData>
    <row r="1" spans="1:19" ht="20.25" customHeight="1" x14ac:dyDescent="0.4">
      <c r="A1" s="611" t="s">
        <v>457</v>
      </c>
      <c r="B1" s="611"/>
      <c r="C1" s="611"/>
      <c r="D1" s="611"/>
      <c r="E1" s="611"/>
      <c r="F1" s="611"/>
      <c r="G1" s="611"/>
      <c r="H1" s="611"/>
      <c r="I1" s="611"/>
      <c r="J1" s="611"/>
      <c r="K1" s="611"/>
      <c r="L1" s="611"/>
      <c r="M1" s="611"/>
      <c r="N1" s="431"/>
      <c r="O1" s="431"/>
      <c r="P1" s="431"/>
      <c r="Q1" s="431"/>
      <c r="R1" s="431"/>
      <c r="S1" s="431"/>
    </row>
    <row r="2" spans="1:19" x14ac:dyDescent="0.4">
      <c r="A2" s="431"/>
      <c r="B2" s="431"/>
      <c r="C2" s="332"/>
      <c r="D2" s="332"/>
      <c r="M2" s="335"/>
      <c r="N2" s="333" t="s">
        <v>139</v>
      </c>
    </row>
    <row r="3" spans="1:19" x14ac:dyDescent="0.4">
      <c r="A3" s="334"/>
      <c r="B3" s="334"/>
      <c r="C3" s="432" t="s">
        <v>235</v>
      </c>
      <c r="D3" s="432" t="s">
        <v>236</v>
      </c>
      <c r="E3" s="432" t="s">
        <v>237</v>
      </c>
      <c r="F3" s="432" t="s">
        <v>238</v>
      </c>
      <c r="G3" s="432" t="s">
        <v>239</v>
      </c>
      <c r="H3" s="432" t="s">
        <v>58</v>
      </c>
      <c r="I3" s="432" t="s">
        <v>59</v>
      </c>
      <c r="J3" s="432" t="s">
        <v>60</v>
      </c>
      <c r="K3" s="432" t="s">
        <v>61</v>
      </c>
      <c r="L3" s="432" t="s">
        <v>62</v>
      </c>
      <c r="M3" s="432" t="s">
        <v>63</v>
      </c>
      <c r="N3" s="432" t="s">
        <v>240</v>
      </c>
      <c r="O3" s="432" t="s">
        <v>229</v>
      </c>
      <c r="P3" s="432" t="s">
        <v>241</v>
      </c>
      <c r="Q3" s="432" t="s">
        <v>67</v>
      </c>
      <c r="R3" s="432" t="s">
        <v>68</v>
      </c>
      <c r="S3" s="432" t="s">
        <v>69</v>
      </c>
    </row>
    <row r="4" spans="1:19" x14ac:dyDescent="0.4">
      <c r="A4" s="431" t="s">
        <v>458</v>
      </c>
      <c r="B4" s="431" t="s">
        <v>459</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
      <c r="A5" s="343" t="s">
        <v>460</v>
      </c>
      <c r="B5" s="341" t="s">
        <v>461</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
      <c r="A6" s="341" t="s">
        <v>462</v>
      </c>
      <c r="B6" s="341" t="s">
        <v>463</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8.5" x14ac:dyDescent="0.4">
      <c r="A7" s="341" t="s">
        <v>464</v>
      </c>
      <c r="B7" s="341" t="s">
        <v>465</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
      <c r="A8" s="443" t="s">
        <v>466</v>
      </c>
      <c r="B8" s="443" t="s">
        <v>467</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
      <c r="A9" s="341" t="s">
        <v>468</v>
      </c>
      <c r="B9" s="341" t="s">
        <v>469</v>
      </c>
      <c r="C9" s="429"/>
      <c r="D9" s="429"/>
      <c r="E9" s="429"/>
      <c r="F9" s="429"/>
      <c r="G9" s="429"/>
      <c r="H9" s="429"/>
      <c r="I9" s="429"/>
      <c r="J9" s="429"/>
      <c r="K9" s="429"/>
      <c r="L9" s="429"/>
      <c r="M9" s="429"/>
      <c r="N9" s="429"/>
      <c r="O9" s="429"/>
      <c r="P9" s="429"/>
      <c r="Q9" s="429"/>
      <c r="R9" s="429"/>
      <c r="S9" s="429"/>
    </row>
    <row r="10" spans="1:19" x14ac:dyDescent="0.4">
      <c r="A10" s="341" t="s">
        <v>470</v>
      </c>
      <c r="B10" s="341" t="s">
        <v>471</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
      <c r="A11" s="341" t="s">
        <v>472</v>
      </c>
      <c r="B11" s="341" t="s">
        <v>473</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9" x14ac:dyDescent="0.4">
      <c r="A12" s="341" t="s">
        <v>474</v>
      </c>
      <c r="B12" s="341" t="s">
        <v>475</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
      <c r="A13" s="341" t="s">
        <v>476</v>
      </c>
      <c r="B13" s="341" t="s">
        <v>477</v>
      </c>
      <c r="C13" s="429">
        <v>160</v>
      </c>
      <c r="D13" s="429">
        <v>187</v>
      </c>
      <c r="E13" s="434">
        <v>169</v>
      </c>
      <c r="F13" s="434">
        <v>118</v>
      </c>
      <c r="G13" s="434">
        <v>91</v>
      </c>
      <c r="H13" s="434">
        <v>89</v>
      </c>
      <c r="I13" s="434">
        <v>88</v>
      </c>
      <c r="J13" s="434">
        <v>83</v>
      </c>
      <c r="K13" s="434">
        <v>116</v>
      </c>
      <c r="L13" s="434">
        <v>121</v>
      </c>
      <c r="M13" s="429" t="s">
        <v>478</v>
      </c>
      <c r="N13" s="429" t="s">
        <v>478</v>
      </c>
      <c r="O13" s="429" t="s">
        <v>478</v>
      </c>
      <c r="P13" s="429" t="s">
        <v>327</v>
      </c>
      <c r="Q13" s="429" t="s">
        <v>327</v>
      </c>
      <c r="R13" s="429" t="s">
        <v>327</v>
      </c>
      <c r="S13" s="429" t="s">
        <v>327</v>
      </c>
    </row>
    <row r="14" spans="1:19" x14ac:dyDescent="0.4">
      <c r="A14" s="341" t="s">
        <v>481</v>
      </c>
      <c r="B14" s="341" t="s">
        <v>482</v>
      </c>
      <c r="C14" s="429" t="s">
        <v>478</v>
      </c>
      <c r="D14" s="429" t="s">
        <v>478</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9" x14ac:dyDescent="0.4">
      <c r="A15" s="341" t="s">
        <v>479</v>
      </c>
      <c r="B15" s="341" t="s">
        <v>480</v>
      </c>
      <c r="C15" s="429" t="s">
        <v>478</v>
      </c>
      <c r="D15" s="429" t="s">
        <v>478</v>
      </c>
      <c r="E15" s="429" t="s">
        <v>478</v>
      </c>
      <c r="F15" s="429" t="s">
        <v>478</v>
      </c>
      <c r="G15" s="434">
        <v>567</v>
      </c>
      <c r="H15" s="434">
        <v>552</v>
      </c>
      <c r="I15" s="434">
        <v>673</v>
      </c>
      <c r="J15" s="429" t="s">
        <v>478</v>
      </c>
      <c r="K15" s="429" t="s">
        <v>478</v>
      </c>
      <c r="L15" s="429" t="s">
        <v>478</v>
      </c>
      <c r="M15" s="429">
        <v>62</v>
      </c>
      <c r="N15" s="429" t="s">
        <v>478</v>
      </c>
      <c r="O15" s="429" t="s">
        <v>478</v>
      </c>
      <c r="P15" s="429">
        <v>1139</v>
      </c>
      <c r="Q15" s="429">
        <v>1295</v>
      </c>
      <c r="R15" s="429">
        <v>2442</v>
      </c>
      <c r="S15" s="429" t="s">
        <v>327</v>
      </c>
    </row>
    <row r="16" spans="1:19" x14ac:dyDescent="0.4">
      <c r="A16" s="341" t="s">
        <v>369</v>
      </c>
      <c r="B16" s="341" t="s">
        <v>338</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
      <c r="A17" s="445" t="s">
        <v>483</v>
      </c>
      <c r="B17" s="445" t="s">
        <v>484</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
      <c r="A18" s="341" t="s">
        <v>485</v>
      </c>
      <c r="B18" s="341" t="s">
        <v>486</v>
      </c>
      <c r="C18" s="429"/>
      <c r="D18" s="429"/>
      <c r="E18" s="429"/>
      <c r="F18" s="429"/>
      <c r="G18" s="429"/>
      <c r="H18" s="429"/>
      <c r="I18" s="429"/>
      <c r="J18" s="429"/>
      <c r="K18" s="429"/>
      <c r="L18" s="429"/>
      <c r="M18" s="429"/>
      <c r="N18" s="429"/>
      <c r="O18" s="429"/>
      <c r="P18" s="429"/>
      <c r="Q18" s="429"/>
      <c r="R18" s="429"/>
      <c r="S18" s="429"/>
    </row>
    <row r="19" spans="1:19" x14ac:dyDescent="0.4">
      <c r="A19" s="341" t="s">
        <v>487</v>
      </c>
      <c r="B19" s="341" t="s">
        <v>488</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ht="39" x14ac:dyDescent="0.4">
      <c r="A20" s="341" t="s">
        <v>489</v>
      </c>
      <c r="B20" s="341" t="s">
        <v>490</v>
      </c>
      <c r="C20" s="429">
        <v>1021</v>
      </c>
      <c r="D20" s="429">
        <v>274</v>
      </c>
      <c r="E20" s="434">
        <v>881</v>
      </c>
      <c r="F20" s="434">
        <v>478</v>
      </c>
      <c r="G20" s="429" t="s">
        <v>478</v>
      </c>
      <c r="H20" s="429" t="s">
        <v>478</v>
      </c>
      <c r="I20" s="429" t="s">
        <v>478</v>
      </c>
      <c r="J20" s="434">
        <v>1045</v>
      </c>
      <c r="K20" s="434">
        <v>72</v>
      </c>
      <c r="L20" s="434">
        <v>1271</v>
      </c>
      <c r="M20" s="429" t="s">
        <v>478</v>
      </c>
      <c r="N20" s="434">
        <v>1157</v>
      </c>
      <c r="O20" s="434">
        <v>211</v>
      </c>
      <c r="P20" s="434" t="s">
        <v>327</v>
      </c>
      <c r="Q20" s="434" t="s">
        <v>327</v>
      </c>
      <c r="R20" s="434" t="s">
        <v>327</v>
      </c>
      <c r="S20" s="434">
        <v>1513</v>
      </c>
    </row>
    <row r="21" spans="1:19" x14ac:dyDescent="0.4">
      <c r="A21" s="341" t="s">
        <v>491</v>
      </c>
      <c r="B21" s="341" t="s">
        <v>492</v>
      </c>
      <c r="C21" s="429"/>
      <c r="D21" s="429"/>
      <c r="E21" s="429" t="s">
        <v>478</v>
      </c>
      <c r="F21" s="429" t="s">
        <v>478</v>
      </c>
      <c r="G21" s="429" t="s">
        <v>478</v>
      </c>
      <c r="H21" s="429" t="s">
        <v>478</v>
      </c>
      <c r="I21" s="429" t="s">
        <v>478</v>
      </c>
      <c r="J21" s="429" t="s">
        <v>478</v>
      </c>
      <c r="K21" s="429" t="s">
        <v>478</v>
      </c>
      <c r="L21" s="429" t="s">
        <v>478</v>
      </c>
      <c r="M21" s="429" t="s">
        <v>478</v>
      </c>
      <c r="N21" s="434">
        <v>303</v>
      </c>
      <c r="O21" s="434">
        <v>2438</v>
      </c>
      <c r="P21" s="434">
        <v>1063</v>
      </c>
      <c r="Q21" s="434">
        <v>96</v>
      </c>
      <c r="R21" s="434">
        <v>101</v>
      </c>
      <c r="S21" s="434">
        <v>133</v>
      </c>
    </row>
    <row r="22" spans="1:19" x14ac:dyDescent="0.4">
      <c r="A22" s="341" t="s">
        <v>337</v>
      </c>
      <c r="B22" s="341" t="s">
        <v>338</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
      <c r="A23" s="449" t="s">
        <v>493</v>
      </c>
      <c r="B23" s="449" t="s">
        <v>494</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
      <c r="A24" s="443" t="s">
        <v>495</v>
      </c>
      <c r="B24" s="443" t="s">
        <v>496</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9" x14ac:dyDescent="0.4">
      <c r="A25" s="341" t="s">
        <v>497</v>
      </c>
      <c r="B25" s="341" t="s">
        <v>498</v>
      </c>
      <c r="C25" s="429"/>
      <c r="D25" s="429"/>
      <c r="E25" s="429"/>
      <c r="F25" s="429"/>
      <c r="G25" s="429"/>
      <c r="H25" s="429"/>
      <c r="I25" s="429"/>
      <c r="J25" s="429"/>
      <c r="K25" s="429"/>
      <c r="L25" s="429"/>
      <c r="M25" s="429"/>
      <c r="N25" s="429"/>
      <c r="O25" s="429"/>
      <c r="P25" s="429"/>
      <c r="Q25" s="429"/>
      <c r="R25" s="429"/>
      <c r="S25" s="429"/>
    </row>
    <row r="26" spans="1:19" ht="39" x14ac:dyDescent="0.4">
      <c r="A26" s="341" t="s">
        <v>510</v>
      </c>
      <c r="B26" s="341" t="s">
        <v>511</v>
      </c>
      <c r="C26" s="429">
        <v>13</v>
      </c>
      <c r="D26" s="429">
        <v>60</v>
      </c>
      <c r="E26" s="429" t="s">
        <v>478</v>
      </c>
      <c r="F26" s="429" t="s">
        <v>512</v>
      </c>
      <c r="G26" s="434">
        <v>5</v>
      </c>
      <c r="H26" s="434">
        <v>115</v>
      </c>
      <c r="I26" s="434">
        <v>9</v>
      </c>
      <c r="J26" s="429" t="s">
        <v>478</v>
      </c>
      <c r="K26" s="429" t="s">
        <v>478</v>
      </c>
      <c r="L26" s="429" t="s">
        <v>478</v>
      </c>
      <c r="M26" s="434">
        <v>177</v>
      </c>
      <c r="N26" s="434">
        <v>96</v>
      </c>
      <c r="O26" s="434">
        <v>338</v>
      </c>
      <c r="P26" s="434">
        <v>146</v>
      </c>
      <c r="Q26" s="434">
        <v>103</v>
      </c>
      <c r="R26" s="434">
        <v>268</v>
      </c>
      <c r="S26" s="434">
        <v>1269</v>
      </c>
    </row>
    <row r="27" spans="1:19" ht="58.5" x14ac:dyDescent="0.4">
      <c r="A27" s="341" t="s">
        <v>499</v>
      </c>
      <c r="B27" s="341" t="s">
        <v>500</v>
      </c>
      <c r="C27" s="429"/>
      <c r="D27" s="429"/>
      <c r="E27" s="429" t="s">
        <v>478</v>
      </c>
      <c r="F27" s="429" t="s">
        <v>478</v>
      </c>
      <c r="G27" s="429" t="s">
        <v>478</v>
      </c>
      <c r="H27" s="429" t="s">
        <v>478</v>
      </c>
      <c r="I27" s="429" t="s">
        <v>478</v>
      </c>
      <c r="J27" s="429" t="s">
        <v>478</v>
      </c>
      <c r="K27" s="429" t="s">
        <v>478</v>
      </c>
      <c r="L27" s="429" t="s">
        <v>478</v>
      </c>
      <c r="M27" s="429" t="s">
        <v>478</v>
      </c>
      <c r="N27" s="429" t="s">
        <v>478</v>
      </c>
      <c r="O27" s="434">
        <v>1463</v>
      </c>
      <c r="P27" s="434">
        <v>812</v>
      </c>
      <c r="Q27" s="429" t="s">
        <v>501</v>
      </c>
      <c r="R27" s="429" t="s">
        <v>501</v>
      </c>
      <c r="S27" s="429" t="s">
        <v>501</v>
      </c>
    </row>
    <row r="28" spans="1:19" ht="58.5" x14ac:dyDescent="0.4">
      <c r="A28" s="341" t="s">
        <v>502</v>
      </c>
      <c r="B28" s="341" t="s">
        <v>503</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9" x14ac:dyDescent="0.4">
      <c r="A29" s="341" t="s">
        <v>504</v>
      </c>
      <c r="B29" s="341" t="s">
        <v>505</v>
      </c>
      <c r="C29" s="429"/>
      <c r="D29" s="429"/>
      <c r="E29" s="434"/>
      <c r="F29" s="434"/>
      <c r="G29" s="434"/>
      <c r="H29" s="434"/>
      <c r="I29" s="434"/>
      <c r="J29" s="434"/>
      <c r="K29" s="434"/>
      <c r="L29" s="434"/>
      <c r="M29" s="434"/>
      <c r="N29" s="434"/>
      <c r="O29" s="434"/>
      <c r="P29" s="434"/>
      <c r="Q29" s="434" t="s">
        <v>328</v>
      </c>
      <c r="R29" s="434">
        <v>17</v>
      </c>
      <c r="S29" s="434">
        <v>47</v>
      </c>
    </row>
    <row r="30" spans="1:19" ht="39" x14ac:dyDescent="0.4">
      <c r="A30" s="341" t="s">
        <v>506</v>
      </c>
      <c r="B30" s="341" t="s">
        <v>507</v>
      </c>
      <c r="C30" s="429"/>
      <c r="D30" s="429"/>
      <c r="E30" s="434"/>
      <c r="F30" s="434"/>
      <c r="G30" s="434"/>
      <c r="H30" s="434"/>
      <c r="I30" s="434"/>
      <c r="J30" s="434"/>
      <c r="K30" s="434"/>
      <c r="L30" s="434"/>
      <c r="M30" s="434"/>
      <c r="N30" s="434"/>
      <c r="O30" s="434"/>
      <c r="P30" s="434"/>
      <c r="Q30" s="434">
        <v>901</v>
      </c>
      <c r="R30" s="434" t="s">
        <v>501</v>
      </c>
      <c r="S30" s="434" t="s">
        <v>501</v>
      </c>
    </row>
    <row r="31" spans="1:19" ht="78" x14ac:dyDescent="0.4">
      <c r="A31" s="341" t="s">
        <v>508</v>
      </c>
      <c r="B31" s="341" t="s">
        <v>509</v>
      </c>
      <c r="C31" s="429">
        <v>1450</v>
      </c>
      <c r="D31" s="429" t="s">
        <v>478</v>
      </c>
      <c r="E31" s="429" t="s">
        <v>478</v>
      </c>
      <c r="F31" s="429" t="s">
        <v>478</v>
      </c>
      <c r="G31" s="429" t="s">
        <v>478</v>
      </c>
      <c r="H31" s="434">
        <v>3012</v>
      </c>
      <c r="I31" s="429" t="s">
        <v>478</v>
      </c>
      <c r="J31" s="429" t="s">
        <v>478</v>
      </c>
      <c r="K31" s="429" t="s">
        <v>478</v>
      </c>
      <c r="L31" s="429" t="s">
        <v>478</v>
      </c>
      <c r="M31" s="429" t="s">
        <v>478</v>
      </c>
      <c r="N31" s="429" t="s">
        <v>478</v>
      </c>
      <c r="O31" s="429" t="s">
        <v>478</v>
      </c>
      <c r="P31" s="429" t="s">
        <v>327</v>
      </c>
      <c r="Q31" s="429" t="s">
        <v>327</v>
      </c>
      <c r="R31" s="429" t="s">
        <v>327</v>
      </c>
      <c r="S31" s="429" t="s">
        <v>327</v>
      </c>
    </row>
    <row r="32" spans="1:19" ht="39" x14ac:dyDescent="0.4">
      <c r="A32" s="341" t="s">
        <v>513</v>
      </c>
      <c r="B32" s="341" t="s">
        <v>514</v>
      </c>
      <c r="C32" s="429"/>
      <c r="D32" s="429"/>
      <c r="E32" s="429"/>
      <c r="F32" s="429" t="s">
        <v>478</v>
      </c>
      <c r="G32" s="434" t="s">
        <v>478</v>
      </c>
      <c r="H32" s="434" t="s">
        <v>478</v>
      </c>
      <c r="I32" s="434" t="s">
        <v>478</v>
      </c>
      <c r="J32" s="429" t="s">
        <v>478</v>
      </c>
      <c r="K32" s="429" t="s">
        <v>478</v>
      </c>
      <c r="L32" s="429" t="s">
        <v>478</v>
      </c>
      <c r="M32" s="434" t="s">
        <v>478</v>
      </c>
      <c r="N32" s="434" t="s">
        <v>478</v>
      </c>
      <c r="O32" s="434" t="s">
        <v>478</v>
      </c>
      <c r="P32" s="434">
        <v>2</v>
      </c>
      <c r="Q32" s="429" t="s">
        <v>478</v>
      </c>
      <c r="R32" s="429" t="s">
        <v>478</v>
      </c>
      <c r="S32" s="429" t="s">
        <v>478</v>
      </c>
    </row>
    <row r="33" spans="1:19" ht="39" x14ac:dyDescent="0.4">
      <c r="A33" s="436" t="s">
        <v>515</v>
      </c>
      <c r="B33" s="436" t="s">
        <v>516</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
      <c r="A34" s="341" t="s">
        <v>517</v>
      </c>
      <c r="B34" s="341" t="s">
        <v>518</v>
      </c>
      <c r="C34" s="429"/>
      <c r="D34" s="429"/>
      <c r="E34" s="429"/>
      <c r="F34" s="429"/>
      <c r="G34" s="429"/>
      <c r="H34" s="429"/>
      <c r="I34" s="429"/>
      <c r="J34" s="429"/>
      <c r="K34" s="429"/>
      <c r="L34" s="429"/>
      <c r="M34" s="429"/>
      <c r="N34" s="429"/>
      <c r="O34" s="429"/>
      <c r="P34" s="429"/>
      <c r="Q34" s="429"/>
      <c r="R34" s="429"/>
      <c r="S34" s="429"/>
    </row>
    <row r="35" spans="1:19" ht="32.450000000000003" customHeight="1" x14ac:dyDescent="0.4">
      <c r="A35" s="341" t="s">
        <v>519</v>
      </c>
      <c r="B35" s="341" t="s">
        <v>520</v>
      </c>
      <c r="C35" s="429" t="s">
        <v>326</v>
      </c>
      <c r="D35" s="429" t="s">
        <v>326</v>
      </c>
      <c r="E35" s="429" t="s">
        <v>326</v>
      </c>
      <c r="F35" s="429" t="s">
        <v>326</v>
      </c>
      <c r="G35" s="429" t="s">
        <v>326</v>
      </c>
      <c r="H35" s="429" t="s">
        <v>326</v>
      </c>
      <c r="I35" s="429" t="s">
        <v>326</v>
      </c>
      <c r="J35" s="429" t="s">
        <v>326</v>
      </c>
      <c r="K35" s="429" t="s">
        <v>326</v>
      </c>
      <c r="L35" s="429" t="s">
        <v>326</v>
      </c>
      <c r="M35" s="429" t="s">
        <v>326</v>
      </c>
      <c r="N35" s="429" t="s">
        <v>326</v>
      </c>
      <c r="O35" s="429" t="s">
        <v>326</v>
      </c>
      <c r="P35" s="429" t="s">
        <v>326</v>
      </c>
      <c r="Q35" s="429" t="s">
        <v>326</v>
      </c>
      <c r="R35" s="429" t="s">
        <v>326</v>
      </c>
      <c r="S35" s="429">
        <v>1243</v>
      </c>
    </row>
    <row r="36" spans="1:19" x14ac:dyDescent="0.4">
      <c r="A36" s="341" t="s">
        <v>527</v>
      </c>
      <c r="B36" s="341" t="s">
        <v>528</v>
      </c>
      <c r="C36" s="429" t="s">
        <v>478</v>
      </c>
      <c r="D36" s="429" t="s">
        <v>478</v>
      </c>
      <c r="E36" s="429" t="s">
        <v>478</v>
      </c>
      <c r="F36" s="429" t="s">
        <v>478</v>
      </c>
      <c r="G36" s="434">
        <v>1009</v>
      </c>
      <c r="H36" s="434">
        <v>263</v>
      </c>
      <c r="I36" s="429" t="s">
        <v>478</v>
      </c>
      <c r="J36" s="429" t="s">
        <v>478</v>
      </c>
      <c r="K36" s="434">
        <v>780</v>
      </c>
      <c r="L36" s="429" t="s">
        <v>478</v>
      </c>
      <c r="M36" s="434">
        <v>195</v>
      </c>
      <c r="N36" s="429" t="s">
        <v>478</v>
      </c>
      <c r="O36" s="434">
        <v>148</v>
      </c>
      <c r="P36" s="434" t="s">
        <v>327</v>
      </c>
      <c r="Q36" s="434" t="s">
        <v>327</v>
      </c>
      <c r="R36" s="429" t="s">
        <v>326</v>
      </c>
      <c r="S36" s="429">
        <v>378</v>
      </c>
    </row>
    <row r="37" spans="1:19" ht="58.5" x14ac:dyDescent="0.4">
      <c r="A37" s="341" t="s">
        <v>529</v>
      </c>
      <c r="B37" s="341" t="s">
        <v>530</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8.5" x14ac:dyDescent="0.4">
      <c r="A38" s="341" t="s">
        <v>533</v>
      </c>
      <c r="B38" s="341" t="s">
        <v>534</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9" x14ac:dyDescent="0.4">
      <c r="A39" s="341" t="s">
        <v>531</v>
      </c>
      <c r="B39" s="341" t="s">
        <v>532</v>
      </c>
      <c r="C39" s="429" t="s">
        <v>478</v>
      </c>
      <c r="D39" s="429">
        <v>40</v>
      </c>
      <c r="E39" s="429" t="s">
        <v>478</v>
      </c>
      <c r="F39" s="429" t="s">
        <v>478</v>
      </c>
      <c r="G39" s="429" t="s">
        <v>478</v>
      </c>
      <c r="H39" s="429" t="s">
        <v>478</v>
      </c>
      <c r="I39" s="429" t="s">
        <v>478</v>
      </c>
      <c r="J39" s="429" t="s">
        <v>478</v>
      </c>
      <c r="K39" s="429" t="s">
        <v>478</v>
      </c>
      <c r="L39" s="429" t="s">
        <v>478</v>
      </c>
      <c r="M39" s="434">
        <v>225</v>
      </c>
      <c r="N39" s="429" t="s">
        <v>478</v>
      </c>
      <c r="O39" s="429" t="s">
        <v>478</v>
      </c>
      <c r="P39" s="429" t="s">
        <v>327</v>
      </c>
      <c r="Q39" s="429" t="s">
        <v>327</v>
      </c>
      <c r="R39" s="429">
        <v>2</v>
      </c>
      <c r="S39" s="429" t="s">
        <v>327</v>
      </c>
    </row>
    <row r="40" spans="1:19" ht="39" x14ac:dyDescent="0.4">
      <c r="A40" s="341" t="s">
        <v>521</v>
      </c>
      <c r="B40" s="341" t="s">
        <v>522</v>
      </c>
      <c r="C40" s="429"/>
      <c r="D40" s="429"/>
      <c r="E40" s="429"/>
      <c r="F40" s="429" t="s">
        <v>326</v>
      </c>
      <c r="G40" s="429" t="s">
        <v>326</v>
      </c>
      <c r="H40" s="429" t="s">
        <v>326</v>
      </c>
      <c r="I40" s="429" t="s">
        <v>326</v>
      </c>
      <c r="J40" s="429" t="s">
        <v>326</v>
      </c>
      <c r="K40" s="429" t="s">
        <v>326</v>
      </c>
      <c r="L40" s="429" t="s">
        <v>326</v>
      </c>
      <c r="M40" s="429" t="s">
        <v>326</v>
      </c>
      <c r="N40" s="429" t="s">
        <v>326</v>
      </c>
      <c r="O40" s="429" t="s">
        <v>326</v>
      </c>
      <c r="P40" s="429" t="s">
        <v>326</v>
      </c>
      <c r="Q40" s="429">
        <v>613</v>
      </c>
      <c r="R40" s="429" t="s">
        <v>326</v>
      </c>
      <c r="S40" s="429" t="s">
        <v>326</v>
      </c>
    </row>
    <row r="41" spans="1:19" ht="39" x14ac:dyDescent="0.4">
      <c r="A41" s="341" t="s">
        <v>523</v>
      </c>
      <c r="B41" s="341" t="s">
        <v>524</v>
      </c>
      <c r="C41" s="429"/>
      <c r="D41" s="429"/>
      <c r="E41" s="429"/>
      <c r="F41" s="429" t="s">
        <v>326</v>
      </c>
      <c r="G41" s="429" t="s">
        <v>326</v>
      </c>
      <c r="H41" s="429" t="s">
        <v>326</v>
      </c>
      <c r="I41" s="429" t="s">
        <v>326</v>
      </c>
      <c r="J41" s="429" t="s">
        <v>326</v>
      </c>
      <c r="K41" s="429" t="s">
        <v>326</v>
      </c>
      <c r="L41" s="429" t="s">
        <v>326</v>
      </c>
      <c r="M41" s="429" t="s">
        <v>326</v>
      </c>
      <c r="N41" s="429" t="s">
        <v>326</v>
      </c>
      <c r="O41" s="429" t="s">
        <v>326</v>
      </c>
      <c r="P41" s="429" t="s">
        <v>326</v>
      </c>
      <c r="Q41" s="429">
        <v>351</v>
      </c>
      <c r="R41" s="429" t="s">
        <v>326</v>
      </c>
      <c r="S41" s="429" t="s">
        <v>326</v>
      </c>
    </row>
    <row r="42" spans="1:19" s="335" customFormat="1" x14ac:dyDescent="0.4">
      <c r="A42" s="453" t="s">
        <v>525</v>
      </c>
      <c r="B42" s="453" t="s">
        <v>526</v>
      </c>
      <c r="C42" s="429"/>
      <c r="D42" s="429"/>
      <c r="E42" s="429"/>
      <c r="F42" s="429" t="s">
        <v>326</v>
      </c>
      <c r="G42" s="429" t="s">
        <v>327</v>
      </c>
      <c r="H42" s="429" t="s">
        <v>327</v>
      </c>
      <c r="I42" s="429" t="s">
        <v>327</v>
      </c>
      <c r="J42" s="429" t="s">
        <v>327</v>
      </c>
      <c r="K42" s="429" t="s">
        <v>327</v>
      </c>
      <c r="L42" s="429" t="s">
        <v>327</v>
      </c>
      <c r="M42" s="429" t="s">
        <v>327</v>
      </c>
      <c r="N42" s="429" t="s">
        <v>327</v>
      </c>
      <c r="O42" s="429" t="s">
        <v>327</v>
      </c>
      <c r="P42" s="435">
        <v>549</v>
      </c>
      <c r="Q42" s="429" t="s">
        <v>327</v>
      </c>
      <c r="R42" s="429" t="s">
        <v>326</v>
      </c>
      <c r="S42" s="429" t="s">
        <v>326</v>
      </c>
    </row>
    <row r="43" spans="1:19" ht="39" x14ac:dyDescent="0.4">
      <c r="A43" s="341" t="s">
        <v>535</v>
      </c>
      <c r="B43" s="341" t="s">
        <v>408</v>
      </c>
      <c r="C43" s="429" t="s">
        <v>478</v>
      </c>
      <c r="D43" s="429" t="s">
        <v>478</v>
      </c>
      <c r="E43" s="429" t="s">
        <v>478</v>
      </c>
      <c r="F43" s="429" t="s">
        <v>478</v>
      </c>
      <c r="G43" s="429" t="s">
        <v>478</v>
      </c>
      <c r="H43" s="429" t="s">
        <v>478</v>
      </c>
      <c r="I43" s="429" t="s">
        <v>478</v>
      </c>
      <c r="J43" s="434">
        <v>374</v>
      </c>
      <c r="K43" s="429" t="s">
        <v>478</v>
      </c>
      <c r="L43" s="429" t="s">
        <v>478</v>
      </c>
      <c r="M43" s="429" t="s">
        <v>478</v>
      </c>
      <c r="N43" s="429" t="s">
        <v>478</v>
      </c>
      <c r="O43" s="429" t="s">
        <v>478</v>
      </c>
      <c r="P43" s="429" t="s">
        <v>327</v>
      </c>
      <c r="Q43" s="429" t="s">
        <v>327</v>
      </c>
      <c r="R43" s="429" t="s">
        <v>327</v>
      </c>
      <c r="S43" s="429" t="s">
        <v>327</v>
      </c>
    </row>
    <row r="44" spans="1:19" ht="39" x14ac:dyDescent="0.4">
      <c r="A44" s="341" t="s">
        <v>536</v>
      </c>
      <c r="B44" s="341" t="s">
        <v>537</v>
      </c>
      <c r="C44" s="429" t="s">
        <v>478</v>
      </c>
      <c r="D44" s="429" t="s">
        <v>478</v>
      </c>
      <c r="E44" s="429" t="s">
        <v>478</v>
      </c>
      <c r="F44" s="429" t="s">
        <v>478</v>
      </c>
      <c r="G44" s="429" t="s">
        <v>478</v>
      </c>
      <c r="H44" s="429" t="s">
        <v>478</v>
      </c>
      <c r="I44" s="434">
        <v>1444</v>
      </c>
      <c r="J44" s="429" t="s">
        <v>478</v>
      </c>
      <c r="K44" s="429" t="s">
        <v>478</v>
      </c>
      <c r="L44" s="429" t="s">
        <v>478</v>
      </c>
      <c r="M44" s="429" t="s">
        <v>478</v>
      </c>
      <c r="N44" s="429" t="s">
        <v>478</v>
      </c>
      <c r="O44" s="429" t="s">
        <v>478</v>
      </c>
      <c r="P44" s="429" t="s">
        <v>327</v>
      </c>
      <c r="Q44" s="429" t="s">
        <v>327</v>
      </c>
      <c r="R44" s="429" t="s">
        <v>327</v>
      </c>
      <c r="S44" s="429" t="s">
        <v>327</v>
      </c>
    </row>
    <row r="45" spans="1:19" ht="39" x14ac:dyDescent="0.4">
      <c r="A45" s="341" t="s">
        <v>538</v>
      </c>
      <c r="B45" s="341" t="s">
        <v>539</v>
      </c>
      <c r="C45" s="429" t="s">
        <v>478</v>
      </c>
      <c r="D45" s="429" t="s">
        <v>478</v>
      </c>
      <c r="E45" s="429" t="s">
        <v>478</v>
      </c>
      <c r="F45" s="429" t="s">
        <v>478</v>
      </c>
      <c r="G45" s="429" t="s">
        <v>478</v>
      </c>
      <c r="H45" s="434">
        <v>21644</v>
      </c>
      <c r="I45" s="429" t="s">
        <v>478</v>
      </c>
      <c r="J45" s="429" t="s">
        <v>478</v>
      </c>
      <c r="K45" s="429" t="s">
        <v>478</v>
      </c>
      <c r="L45" s="429" t="s">
        <v>478</v>
      </c>
      <c r="M45" s="429" t="s">
        <v>478</v>
      </c>
      <c r="N45" s="429" t="s">
        <v>478</v>
      </c>
      <c r="O45" s="429" t="s">
        <v>478</v>
      </c>
      <c r="P45" s="429" t="s">
        <v>327</v>
      </c>
      <c r="Q45" s="429" t="s">
        <v>327</v>
      </c>
      <c r="R45" s="429" t="s">
        <v>327</v>
      </c>
      <c r="S45" s="429" t="s">
        <v>327</v>
      </c>
    </row>
    <row r="46" spans="1:19" ht="39" x14ac:dyDescent="0.4">
      <c r="A46" s="341" t="s">
        <v>540</v>
      </c>
      <c r="B46" s="341" t="s">
        <v>541</v>
      </c>
      <c r="C46" s="429" t="s">
        <v>478</v>
      </c>
      <c r="D46" s="429" t="s">
        <v>478</v>
      </c>
      <c r="E46" s="429" t="s">
        <v>478</v>
      </c>
      <c r="F46" s="429" t="s">
        <v>478</v>
      </c>
      <c r="G46" s="429" t="s">
        <v>478</v>
      </c>
      <c r="H46" s="434">
        <v>343</v>
      </c>
      <c r="I46" s="429" t="s">
        <v>478</v>
      </c>
      <c r="J46" s="429" t="s">
        <v>478</v>
      </c>
      <c r="K46" s="429" t="s">
        <v>478</v>
      </c>
      <c r="L46" s="429" t="s">
        <v>478</v>
      </c>
      <c r="M46" s="429" t="s">
        <v>478</v>
      </c>
      <c r="N46" s="429" t="s">
        <v>478</v>
      </c>
      <c r="O46" s="429" t="s">
        <v>478</v>
      </c>
      <c r="P46" s="429" t="s">
        <v>327</v>
      </c>
      <c r="Q46" s="429" t="s">
        <v>327</v>
      </c>
      <c r="R46" s="429" t="s">
        <v>327</v>
      </c>
      <c r="S46" s="429" t="s">
        <v>327</v>
      </c>
    </row>
    <row r="47" spans="1:19" ht="39" hidden="1" x14ac:dyDescent="0.4">
      <c r="A47" s="341" t="s">
        <v>542</v>
      </c>
      <c r="B47" s="341" t="s">
        <v>543</v>
      </c>
      <c r="C47" s="429">
        <v>1752</v>
      </c>
      <c r="D47" s="429" t="s">
        <v>478</v>
      </c>
      <c r="E47" s="429" t="s">
        <v>478</v>
      </c>
      <c r="F47" s="429" t="s">
        <v>478</v>
      </c>
      <c r="G47" s="429" t="s">
        <v>478</v>
      </c>
      <c r="H47" s="429" t="s">
        <v>478</v>
      </c>
      <c r="I47" s="429" t="s">
        <v>478</v>
      </c>
      <c r="J47" s="429" t="s">
        <v>478</v>
      </c>
      <c r="K47" s="429" t="s">
        <v>478</v>
      </c>
      <c r="L47" s="429" t="s">
        <v>478</v>
      </c>
      <c r="M47" s="429" t="s">
        <v>478</v>
      </c>
      <c r="N47" s="429" t="s">
        <v>478</v>
      </c>
      <c r="O47" s="429" t="s">
        <v>478</v>
      </c>
      <c r="P47" s="429"/>
      <c r="Q47" s="429"/>
      <c r="R47" s="429"/>
      <c r="S47" s="429"/>
    </row>
    <row r="48" spans="1:19" ht="58.5" hidden="1" x14ac:dyDescent="0.4">
      <c r="A48" s="341" t="s">
        <v>544</v>
      </c>
      <c r="B48" s="341" t="s">
        <v>545</v>
      </c>
      <c r="C48" s="429">
        <v>196</v>
      </c>
      <c r="D48" s="429" t="s">
        <v>478</v>
      </c>
      <c r="E48" s="429" t="s">
        <v>478</v>
      </c>
      <c r="F48" s="429" t="s">
        <v>478</v>
      </c>
      <c r="G48" s="429" t="s">
        <v>478</v>
      </c>
      <c r="H48" s="429" t="s">
        <v>478</v>
      </c>
      <c r="I48" s="429" t="s">
        <v>478</v>
      </c>
      <c r="J48" s="429" t="s">
        <v>478</v>
      </c>
      <c r="K48" s="429" t="s">
        <v>478</v>
      </c>
      <c r="L48" s="429" t="s">
        <v>478</v>
      </c>
      <c r="M48" s="429" t="s">
        <v>478</v>
      </c>
      <c r="N48" s="429" t="s">
        <v>478</v>
      </c>
      <c r="O48" s="429" t="s">
        <v>478</v>
      </c>
      <c r="P48" s="429"/>
      <c r="Q48" s="429"/>
      <c r="R48" s="429"/>
      <c r="S48" s="429"/>
    </row>
    <row r="49" spans="1:19" x14ac:dyDescent="0.4">
      <c r="A49" s="341" t="s">
        <v>369</v>
      </c>
      <c r="B49" s="341" t="s">
        <v>338</v>
      </c>
      <c r="C49" s="429" t="s">
        <v>478</v>
      </c>
      <c r="D49" s="429" t="s">
        <v>478</v>
      </c>
      <c r="E49" s="429" t="s">
        <v>478</v>
      </c>
      <c r="F49" s="429" t="s">
        <v>478</v>
      </c>
      <c r="G49" s="429" t="s">
        <v>478</v>
      </c>
      <c r="H49" s="434">
        <v>439</v>
      </c>
      <c r="I49" s="429" t="s">
        <v>478</v>
      </c>
      <c r="J49" s="429" t="s">
        <v>478</v>
      </c>
      <c r="K49" s="429" t="s">
        <v>478</v>
      </c>
      <c r="L49" s="429" t="s">
        <v>478</v>
      </c>
      <c r="M49" s="429" t="s">
        <v>478</v>
      </c>
      <c r="N49" s="429" t="s">
        <v>478</v>
      </c>
      <c r="O49" s="429" t="s">
        <v>478</v>
      </c>
      <c r="P49" s="429" t="s">
        <v>327</v>
      </c>
      <c r="Q49" s="429" t="s">
        <v>327</v>
      </c>
      <c r="R49" s="429" t="s">
        <v>327</v>
      </c>
      <c r="S49" s="429" t="s">
        <v>327</v>
      </c>
    </row>
    <row r="50" spans="1:19" ht="39" x14ac:dyDescent="0.4">
      <c r="A50" s="436" t="s">
        <v>546</v>
      </c>
      <c r="B50" s="436" t="s">
        <v>547</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9" x14ac:dyDescent="0.4">
      <c r="A51" s="443" t="s">
        <v>548</v>
      </c>
      <c r="B51" s="443" t="s">
        <v>549</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9" x14ac:dyDescent="0.4">
      <c r="A52" s="454" t="s">
        <v>550</v>
      </c>
      <c r="B52" s="454" t="s">
        <v>551</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8.5" x14ac:dyDescent="0.4">
      <c r="A53" s="341" t="s">
        <v>552</v>
      </c>
      <c r="B53" s="341" t="s">
        <v>553</v>
      </c>
      <c r="C53" s="429" t="s">
        <v>478</v>
      </c>
      <c r="D53" s="429">
        <v>-389</v>
      </c>
      <c r="E53" s="429" t="s">
        <v>478</v>
      </c>
      <c r="F53" s="434">
        <v>1709</v>
      </c>
      <c r="G53" s="429" t="s">
        <v>478</v>
      </c>
      <c r="H53" s="429">
        <v>-1317</v>
      </c>
      <c r="I53" s="429" t="s">
        <v>478</v>
      </c>
      <c r="J53" s="429" t="s">
        <v>478</v>
      </c>
      <c r="K53" s="429" t="s">
        <v>478</v>
      </c>
      <c r="L53" s="429" t="s">
        <v>478</v>
      </c>
      <c r="M53" s="429" t="s">
        <v>478</v>
      </c>
      <c r="N53" s="429" t="s">
        <v>478</v>
      </c>
      <c r="O53" s="429" t="s">
        <v>478</v>
      </c>
      <c r="P53" s="429" t="s">
        <v>327</v>
      </c>
      <c r="Q53" s="429" t="s">
        <v>327</v>
      </c>
      <c r="R53" s="429" t="s">
        <v>327</v>
      </c>
      <c r="S53" s="429" t="s">
        <v>327</v>
      </c>
    </row>
    <row r="54" spans="1:19" ht="39" x14ac:dyDescent="0.4">
      <c r="A54" s="341" t="s">
        <v>554</v>
      </c>
      <c r="B54" s="341" t="s">
        <v>555</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8.5" x14ac:dyDescent="0.4">
      <c r="A55" s="341" t="s">
        <v>556</v>
      </c>
      <c r="B55" s="341" t="s">
        <v>557</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
      <c r="A56" s="433" t="s">
        <v>558</v>
      </c>
      <c r="B56" s="433" t="s">
        <v>559</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8.5" x14ac:dyDescent="0.4">
      <c r="A57" s="515" t="s">
        <v>772</v>
      </c>
      <c r="B57" s="341" t="s">
        <v>771</v>
      </c>
      <c r="C57" s="429">
        <v>24</v>
      </c>
      <c r="D57" s="429">
        <v>13</v>
      </c>
      <c r="E57" s="434">
        <v>22</v>
      </c>
      <c r="F57" s="434">
        <v>19</v>
      </c>
      <c r="G57" s="434">
        <v>18</v>
      </c>
      <c r="H57" s="434">
        <v>43</v>
      </c>
      <c r="I57" s="434">
        <v>72</v>
      </c>
      <c r="J57" s="434">
        <v>66</v>
      </c>
      <c r="K57" s="434">
        <v>57</v>
      </c>
      <c r="L57" s="434">
        <v>82</v>
      </c>
      <c r="M57" s="434">
        <v>62</v>
      </c>
      <c r="N57" s="429">
        <v>-3</v>
      </c>
      <c r="O57" s="429" t="s">
        <v>478</v>
      </c>
      <c r="P57" s="429" t="s">
        <v>327</v>
      </c>
      <c r="Q57" s="429" t="s">
        <v>327</v>
      </c>
      <c r="R57" s="461" t="s">
        <v>560</v>
      </c>
      <c r="S57" s="461">
        <v>-1</v>
      </c>
    </row>
    <row r="58" spans="1:19" s="331" customFormat="1" ht="39" x14ac:dyDescent="0.4">
      <c r="A58" s="443" t="s">
        <v>561</v>
      </c>
      <c r="B58" s="443" t="s">
        <v>562</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75" defaultRowHeight="19.5" x14ac:dyDescent="0.4"/>
  <cols>
    <col min="1" max="1" width="26" style="341" customWidth="1"/>
    <col min="2" max="2" width="30.75" style="341" customWidth="1"/>
    <col min="3" max="3" width="14" style="333" customWidth="1"/>
    <col min="4" max="19" width="12.75" style="333" customWidth="1"/>
    <col min="20" max="16384" width="8.875" style="333"/>
  </cols>
  <sheetData>
    <row r="1" spans="1:19" ht="20.25" customHeight="1" x14ac:dyDescent="0.4">
      <c r="A1" s="331" t="s">
        <v>563</v>
      </c>
      <c r="B1" s="331"/>
      <c r="C1" s="331"/>
      <c r="D1" s="331"/>
      <c r="E1" s="331"/>
      <c r="F1" s="331"/>
      <c r="G1" s="331"/>
      <c r="H1" s="331"/>
      <c r="I1" s="331"/>
      <c r="J1" s="331"/>
      <c r="K1" s="331"/>
      <c r="L1" s="331"/>
      <c r="M1" s="331"/>
      <c r="N1" s="331"/>
      <c r="O1" s="459"/>
      <c r="P1" s="459"/>
      <c r="Q1" s="459"/>
      <c r="R1" s="459"/>
      <c r="S1" s="459"/>
    </row>
    <row r="2" spans="1:19" x14ac:dyDescent="0.4">
      <c r="A2" s="431"/>
      <c r="B2" s="431"/>
      <c r="C2" s="332"/>
      <c r="D2" s="332"/>
    </row>
    <row r="3" spans="1:19" ht="39" x14ac:dyDescent="0.4">
      <c r="A3" s="431" t="s">
        <v>564</v>
      </c>
      <c r="B3" s="427" t="s">
        <v>565</v>
      </c>
      <c r="C3" s="332"/>
      <c r="D3" s="332"/>
      <c r="M3" s="335"/>
      <c r="N3" s="333" t="s">
        <v>139</v>
      </c>
    </row>
    <row r="4" spans="1:19" x14ac:dyDescent="0.4">
      <c r="A4" s="334"/>
      <c r="B4" s="334"/>
      <c r="C4" s="432" t="s">
        <v>235</v>
      </c>
      <c r="D4" s="432" t="s">
        <v>236</v>
      </c>
      <c r="E4" s="432" t="s">
        <v>237</v>
      </c>
      <c r="F4" s="432" t="s">
        <v>238</v>
      </c>
      <c r="G4" s="432" t="s">
        <v>239</v>
      </c>
      <c r="H4" s="432" t="s">
        <v>58</v>
      </c>
      <c r="I4" s="432" t="s">
        <v>59</v>
      </c>
      <c r="J4" s="432" t="s">
        <v>60</v>
      </c>
      <c r="K4" s="432" t="s">
        <v>61</v>
      </c>
      <c r="L4" s="432" t="s">
        <v>62</v>
      </c>
      <c r="M4" s="432" t="s">
        <v>63</v>
      </c>
      <c r="N4" s="432" t="s">
        <v>240</v>
      </c>
      <c r="O4" s="432" t="s">
        <v>229</v>
      </c>
      <c r="P4" s="432" t="s">
        <v>241</v>
      </c>
      <c r="Q4" s="432" t="s">
        <v>67</v>
      </c>
      <c r="R4" s="432" t="s">
        <v>68</v>
      </c>
      <c r="S4" s="432" t="s">
        <v>69</v>
      </c>
    </row>
    <row r="5" spans="1:19" ht="39" x14ac:dyDescent="0.4">
      <c r="A5" s="334" t="s">
        <v>548</v>
      </c>
      <c r="B5" s="334" t="s">
        <v>549</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9" x14ac:dyDescent="0.4">
      <c r="A6" s="343" t="s">
        <v>566</v>
      </c>
      <c r="B6" s="341" t="s">
        <v>567</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
      <c r="A7" s="341" t="s">
        <v>569</v>
      </c>
      <c r="B7" s="341" t="s">
        <v>528</v>
      </c>
      <c r="C7" s="440" t="s">
        <v>326</v>
      </c>
      <c r="D7" s="440" t="s">
        <v>326</v>
      </c>
      <c r="E7" s="440" t="s">
        <v>326</v>
      </c>
      <c r="F7" s="429" t="s">
        <v>327</v>
      </c>
      <c r="G7" s="429">
        <v>1009</v>
      </c>
      <c r="H7" s="429">
        <v>263</v>
      </c>
      <c r="I7" s="429" t="s">
        <v>326</v>
      </c>
      <c r="J7" s="429" t="s">
        <v>326</v>
      </c>
      <c r="K7" s="429">
        <v>780</v>
      </c>
      <c r="L7" s="429" t="s">
        <v>326</v>
      </c>
      <c r="M7" s="429">
        <v>195</v>
      </c>
      <c r="N7" s="429" t="s">
        <v>326</v>
      </c>
      <c r="O7" s="429">
        <v>148</v>
      </c>
      <c r="P7" s="429" t="s">
        <v>327</v>
      </c>
      <c r="Q7" s="429" t="s">
        <v>327</v>
      </c>
      <c r="R7" s="429" t="s">
        <v>326</v>
      </c>
      <c r="S7" s="429">
        <v>378</v>
      </c>
    </row>
    <row r="8" spans="1:19" ht="39" x14ac:dyDescent="0.4">
      <c r="A8" s="341" t="s">
        <v>521</v>
      </c>
      <c r="B8" s="341" t="s">
        <v>522</v>
      </c>
      <c r="C8" s="429"/>
      <c r="D8" s="429"/>
      <c r="E8" s="429"/>
      <c r="F8" s="429" t="s">
        <v>326</v>
      </c>
      <c r="G8" s="429" t="s">
        <v>326</v>
      </c>
      <c r="H8" s="429" t="s">
        <v>326</v>
      </c>
      <c r="I8" s="429" t="s">
        <v>326</v>
      </c>
      <c r="J8" s="429" t="s">
        <v>326</v>
      </c>
      <c r="K8" s="429" t="s">
        <v>326</v>
      </c>
      <c r="L8" s="429" t="s">
        <v>326</v>
      </c>
      <c r="M8" s="429" t="s">
        <v>326</v>
      </c>
      <c r="N8" s="429" t="s">
        <v>326</v>
      </c>
      <c r="O8" s="429" t="s">
        <v>326</v>
      </c>
      <c r="P8" s="429" t="s">
        <v>326</v>
      </c>
      <c r="Q8" s="429">
        <v>613</v>
      </c>
      <c r="R8" s="429" t="s">
        <v>326</v>
      </c>
      <c r="S8" s="429" t="s">
        <v>326</v>
      </c>
    </row>
    <row r="9" spans="1:19" ht="39" x14ac:dyDescent="0.4">
      <c r="A9" s="341" t="s">
        <v>523</v>
      </c>
      <c r="B9" s="341" t="s">
        <v>524</v>
      </c>
      <c r="C9" s="429"/>
      <c r="D9" s="429"/>
      <c r="E9" s="429"/>
      <c r="F9" s="429" t="s">
        <v>326</v>
      </c>
      <c r="G9" s="429" t="s">
        <v>326</v>
      </c>
      <c r="H9" s="429" t="s">
        <v>326</v>
      </c>
      <c r="I9" s="429" t="s">
        <v>326</v>
      </c>
      <c r="J9" s="429" t="s">
        <v>326</v>
      </c>
      <c r="K9" s="429" t="s">
        <v>326</v>
      </c>
      <c r="L9" s="429" t="s">
        <v>326</v>
      </c>
      <c r="M9" s="429" t="s">
        <v>326</v>
      </c>
      <c r="N9" s="429" t="s">
        <v>326</v>
      </c>
      <c r="O9" s="429" t="s">
        <v>326</v>
      </c>
      <c r="P9" s="429" t="s">
        <v>326</v>
      </c>
      <c r="Q9" s="429">
        <v>351</v>
      </c>
      <c r="R9" s="429" t="s">
        <v>326</v>
      </c>
      <c r="S9" s="429" t="s">
        <v>326</v>
      </c>
    </row>
    <row r="10" spans="1:19" x14ac:dyDescent="0.4">
      <c r="A10" s="343" t="s">
        <v>568</v>
      </c>
      <c r="B10" s="341" t="s">
        <v>507</v>
      </c>
      <c r="C10" s="429"/>
      <c r="D10" s="429"/>
      <c r="E10" s="429"/>
      <c r="F10" s="429" t="s">
        <v>326</v>
      </c>
      <c r="G10" s="429" t="s">
        <v>326</v>
      </c>
      <c r="H10" s="429" t="s">
        <v>326</v>
      </c>
      <c r="I10" s="429" t="s">
        <v>326</v>
      </c>
      <c r="J10" s="429" t="s">
        <v>326</v>
      </c>
      <c r="K10" s="429" t="s">
        <v>326</v>
      </c>
      <c r="L10" s="429" t="s">
        <v>326</v>
      </c>
      <c r="M10" s="429" t="s">
        <v>326</v>
      </c>
      <c r="N10" s="429" t="s">
        <v>326</v>
      </c>
      <c r="O10" s="429" t="s">
        <v>326</v>
      </c>
      <c r="P10" s="429" t="s">
        <v>326</v>
      </c>
      <c r="Q10" s="429">
        <v>-901</v>
      </c>
      <c r="R10" s="429" t="s">
        <v>326</v>
      </c>
      <c r="S10" s="429" t="s">
        <v>326</v>
      </c>
    </row>
    <row r="11" spans="1:19" x14ac:dyDescent="0.4">
      <c r="A11" s="341" t="s">
        <v>525</v>
      </c>
      <c r="B11" s="341" t="s">
        <v>526</v>
      </c>
      <c r="C11" s="440"/>
      <c r="D11" s="440"/>
      <c r="E11" s="440"/>
      <c r="F11" s="429" t="s">
        <v>326</v>
      </c>
      <c r="G11" s="429" t="s">
        <v>326</v>
      </c>
      <c r="H11" s="429" t="s">
        <v>326</v>
      </c>
      <c r="I11" s="429" t="s">
        <v>326</v>
      </c>
      <c r="J11" s="429" t="s">
        <v>326</v>
      </c>
      <c r="K11" s="429" t="s">
        <v>326</v>
      </c>
      <c r="L11" s="429" t="s">
        <v>326</v>
      </c>
      <c r="M11" s="429" t="s">
        <v>326</v>
      </c>
      <c r="N11" s="429" t="s">
        <v>326</v>
      </c>
      <c r="O11" s="429" t="s">
        <v>326</v>
      </c>
      <c r="P11" s="429">
        <v>549</v>
      </c>
      <c r="Q11" s="429" t="s">
        <v>327</v>
      </c>
      <c r="R11" s="429" t="s">
        <v>326</v>
      </c>
      <c r="S11" s="429" t="s">
        <v>326</v>
      </c>
    </row>
    <row r="12" spans="1:19" ht="58.5" x14ac:dyDescent="0.4">
      <c r="A12" s="341" t="s">
        <v>570</v>
      </c>
      <c r="B12" s="341" t="s">
        <v>571</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8.5" x14ac:dyDescent="0.4">
      <c r="A13" s="341" t="s">
        <v>572</v>
      </c>
      <c r="B13" s="341" t="s">
        <v>573</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8.5" x14ac:dyDescent="0.4">
      <c r="A14" s="341" t="s">
        <v>574</v>
      </c>
      <c r="B14" s="341" t="s">
        <v>575</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8.5" x14ac:dyDescent="0.4">
      <c r="A15" s="341" t="s">
        <v>580</v>
      </c>
      <c r="B15" s="341" t="s">
        <v>581</v>
      </c>
      <c r="C15" s="429"/>
      <c r="D15" s="429"/>
      <c r="E15" s="429" t="s">
        <v>326</v>
      </c>
      <c r="F15" s="429" t="s">
        <v>326</v>
      </c>
      <c r="G15" s="429" t="s">
        <v>326</v>
      </c>
      <c r="H15" s="429" t="s">
        <v>326</v>
      </c>
      <c r="I15" s="429" t="s">
        <v>326</v>
      </c>
      <c r="J15" s="429" t="s">
        <v>326</v>
      </c>
      <c r="K15" s="429" t="s">
        <v>326</v>
      </c>
      <c r="L15" s="429" t="s">
        <v>326</v>
      </c>
      <c r="M15" s="429" t="s">
        <v>326</v>
      </c>
      <c r="N15" s="429">
        <v>-3255</v>
      </c>
      <c r="O15" s="429">
        <v>314</v>
      </c>
      <c r="P15" s="429">
        <v>-134</v>
      </c>
      <c r="Q15" s="429">
        <v>-17</v>
      </c>
      <c r="R15" s="429">
        <v>-212</v>
      </c>
      <c r="S15" s="429">
        <v>-2583</v>
      </c>
    </row>
    <row r="16" spans="1:19" ht="58.5" x14ac:dyDescent="0.4">
      <c r="A16" s="341" t="s">
        <v>576</v>
      </c>
      <c r="B16" s="341" t="s">
        <v>577</v>
      </c>
      <c r="C16" s="429">
        <v>-570</v>
      </c>
      <c r="D16" s="429">
        <v>-1059</v>
      </c>
      <c r="E16" s="429">
        <v>-583</v>
      </c>
      <c r="F16" s="429">
        <v>-559</v>
      </c>
      <c r="G16" s="429">
        <v>-789</v>
      </c>
      <c r="H16" s="429" t="s">
        <v>326</v>
      </c>
      <c r="I16" s="429" t="s">
        <v>326</v>
      </c>
      <c r="J16" s="429" t="s">
        <v>326</v>
      </c>
      <c r="K16" s="429" t="s">
        <v>326</v>
      </c>
      <c r="L16" s="429" t="s">
        <v>326</v>
      </c>
      <c r="M16" s="429" t="s">
        <v>326</v>
      </c>
      <c r="N16" s="429" t="s">
        <v>326</v>
      </c>
      <c r="O16" s="429" t="s">
        <v>326</v>
      </c>
      <c r="P16" s="429" t="s">
        <v>327</v>
      </c>
      <c r="Q16" s="429" t="s">
        <v>327</v>
      </c>
      <c r="R16" s="429" t="s">
        <v>327</v>
      </c>
      <c r="S16" s="429" t="s">
        <v>327</v>
      </c>
    </row>
    <row r="17" spans="1:19" ht="58.5" x14ac:dyDescent="0.4">
      <c r="A17" s="341" t="s">
        <v>578</v>
      </c>
      <c r="B17" s="341" t="s">
        <v>579</v>
      </c>
      <c r="C17" s="429" t="s">
        <v>326</v>
      </c>
      <c r="D17" s="429" t="s">
        <v>326</v>
      </c>
      <c r="E17" s="429" t="s">
        <v>326</v>
      </c>
      <c r="F17" s="429" t="s">
        <v>326</v>
      </c>
      <c r="G17" s="429" t="s">
        <v>326</v>
      </c>
      <c r="H17" s="429">
        <v>-256</v>
      </c>
      <c r="I17" s="429">
        <v>-799</v>
      </c>
      <c r="J17" s="429">
        <v>-1716</v>
      </c>
      <c r="K17" s="429">
        <v>1189</v>
      </c>
      <c r="L17" s="429">
        <v>1895</v>
      </c>
      <c r="M17" s="429">
        <v>-1411</v>
      </c>
      <c r="N17" s="429" t="s">
        <v>326</v>
      </c>
      <c r="O17" s="429" t="s">
        <v>326</v>
      </c>
      <c r="P17" s="429" t="s">
        <v>327</v>
      </c>
      <c r="Q17" s="429" t="s">
        <v>327</v>
      </c>
      <c r="R17" s="429" t="s">
        <v>327</v>
      </c>
      <c r="S17" s="429" t="s">
        <v>327</v>
      </c>
    </row>
    <row r="18" spans="1:19" ht="78" x14ac:dyDescent="0.4">
      <c r="A18" s="341" t="s">
        <v>582</v>
      </c>
      <c r="B18" s="341" t="s">
        <v>583</v>
      </c>
      <c r="C18" s="429">
        <v>-1450</v>
      </c>
      <c r="D18" s="429" t="s">
        <v>326</v>
      </c>
      <c r="E18" s="429" t="s">
        <v>326</v>
      </c>
      <c r="F18" s="429" t="s">
        <v>326</v>
      </c>
      <c r="G18" s="429" t="s">
        <v>326</v>
      </c>
      <c r="H18" s="429">
        <v>-3012</v>
      </c>
      <c r="I18" s="429" t="s">
        <v>326</v>
      </c>
      <c r="J18" s="429" t="s">
        <v>326</v>
      </c>
      <c r="K18" s="429" t="s">
        <v>326</v>
      </c>
      <c r="L18" s="429" t="s">
        <v>326</v>
      </c>
      <c r="M18" s="429" t="s">
        <v>326</v>
      </c>
      <c r="N18" s="429" t="s">
        <v>326</v>
      </c>
      <c r="O18" s="429" t="s">
        <v>326</v>
      </c>
      <c r="P18" s="429" t="s">
        <v>327</v>
      </c>
      <c r="Q18" s="429" t="s">
        <v>327</v>
      </c>
      <c r="R18" s="429" t="s">
        <v>327</v>
      </c>
      <c r="S18" s="429" t="s">
        <v>327</v>
      </c>
    </row>
    <row r="19" spans="1:19" ht="39" x14ac:dyDescent="0.4">
      <c r="A19" s="341" t="s">
        <v>584</v>
      </c>
      <c r="B19" s="341" t="s">
        <v>585</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
      <c r="A20" s="341" t="s">
        <v>586</v>
      </c>
      <c r="B20" s="341" t="s">
        <v>488</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
      <c r="A21" s="341" t="s">
        <v>587</v>
      </c>
      <c r="B21" s="341" t="s">
        <v>492</v>
      </c>
      <c r="C21" s="429"/>
      <c r="D21" s="429"/>
      <c r="E21" s="429" t="s">
        <v>326</v>
      </c>
      <c r="F21" s="429" t="s">
        <v>326</v>
      </c>
      <c r="G21" s="429" t="s">
        <v>326</v>
      </c>
      <c r="H21" s="429" t="s">
        <v>326</v>
      </c>
      <c r="I21" s="429" t="s">
        <v>326</v>
      </c>
      <c r="J21" s="429" t="s">
        <v>326</v>
      </c>
      <c r="K21" s="429" t="s">
        <v>326</v>
      </c>
      <c r="L21" s="429" t="s">
        <v>326</v>
      </c>
      <c r="M21" s="429" t="s">
        <v>326</v>
      </c>
      <c r="N21" s="429" t="s">
        <v>326</v>
      </c>
      <c r="O21" s="429">
        <v>2272</v>
      </c>
      <c r="P21" s="429">
        <v>948</v>
      </c>
      <c r="Q21" s="429" t="s">
        <v>327</v>
      </c>
      <c r="R21" s="429" t="s">
        <v>327</v>
      </c>
      <c r="S21" s="429" t="s">
        <v>327</v>
      </c>
    </row>
    <row r="22" spans="1:19" x14ac:dyDescent="0.4">
      <c r="A22" s="341" t="s">
        <v>588</v>
      </c>
      <c r="B22" s="341" t="s">
        <v>589</v>
      </c>
      <c r="C22" s="429" t="s">
        <v>326</v>
      </c>
      <c r="D22" s="429" t="s">
        <v>326</v>
      </c>
      <c r="E22" s="429" t="s">
        <v>326</v>
      </c>
      <c r="F22" s="429" t="s">
        <v>326</v>
      </c>
      <c r="G22" s="429" t="s">
        <v>326</v>
      </c>
      <c r="H22" s="429" t="s">
        <v>326</v>
      </c>
      <c r="I22" s="429">
        <v>79</v>
      </c>
      <c r="J22" s="429" t="s">
        <v>326</v>
      </c>
      <c r="K22" s="429" t="s">
        <v>326</v>
      </c>
      <c r="L22" s="429" t="s">
        <v>326</v>
      </c>
      <c r="M22" s="429" t="s">
        <v>326</v>
      </c>
      <c r="N22" s="429" t="s">
        <v>326</v>
      </c>
      <c r="O22" s="429" t="s">
        <v>326</v>
      </c>
      <c r="P22" s="429" t="s">
        <v>327</v>
      </c>
      <c r="Q22" s="429" t="s">
        <v>327</v>
      </c>
      <c r="R22" s="429" t="s">
        <v>327</v>
      </c>
      <c r="S22" s="429" t="s">
        <v>327</v>
      </c>
    </row>
    <row r="23" spans="1:19" ht="39" x14ac:dyDescent="0.4">
      <c r="A23" s="341" t="s">
        <v>590</v>
      </c>
      <c r="B23" s="341" t="s">
        <v>591</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8.5" x14ac:dyDescent="0.4">
      <c r="A24" s="341" t="s">
        <v>592</v>
      </c>
      <c r="B24" s="341" t="s">
        <v>593</v>
      </c>
      <c r="C24" s="429">
        <v>1308</v>
      </c>
      <c r="D24" s="429">
        <v>-6</v>
      </c>
      <c r="E24" s="429">
        <v>92</v>
      </c>
      <c r="F24" s="429">
        <v>158</v>
      </c>
      <c r="G24" s="429">
        <v>151</v>
      </c>
      <c r="H24" s="429">
        <v>3</v>
      </c>
      <c r="I24" s="429">
        <v>-8</v>
      </c>
      <c r="J24" s="429">
        <v>273</v>
      </c>
      <c r="K24" s="429" t="s">
        <v>326</v>
      </c>
      <c r="L24" s="429">
        <v>66</v>
      </c>
      <c r="M24" s="429">
        <v>247</v>
      </c>
      <c r="N24" s="429">
        <v>-33</v>
      </c>
      <c r="O24" s="429">
        <v>-277</v>
      </c>
      <c r="P24" s="429">
        <v>-133</v>
      </c>
      <c r="Q24" s="429">
        <v>-100</v>
      </c>
      <c r="R24" s="429">
        <v>-83</v>
      </c>
      <c r="S24" s="429">
        <v>-1229</v>
      </c>
    </row>
    <row r="25" spans="1:19" ht="58.5" x14ac:dyDescent="0.4">
      <c r="A25" s="341" t="s">
        <v>594</v>
      </c>
      <c r="B25" s="341" t="s">
        <v>595</v>
      </c>
      <c r="C25" s="429"/>
      <c r="D25" s="429"/>
      <c r="E25" s="429" t="s">
        <v>326</v>
      </c>
      <c r="F25" s="429" t="s">
        <v>327</v>
      </c>
      <c r="G25" s="429" t="s">
        <v>326</v>
      </c>
      <c r="H25" s="429" t="s">
        <v>326</v>
      </c>
      <c r="I25" s="429" t="s">
        <v>326</v>
      </c>
      <c r="J25" s="429" t="s">
        <v>326</v>
      </c>
      <c r="K25" s="429" t="s">
        <v>326</v>
      </c>
      <c r="L25" s="429" t="s">
        <v>326</v>
      </c>
      <c r="M25" s="429" t="s">
        <v>326</v>
      </c>
      <c r="N25" s="429" t="s">
        <v>326</v>
      </c>
      <c r="O25" s="429">
        <v>-1463</v>
      </c>
      <c r="P25" s="429">
        <v>-812</v>
      </c>
      <c r="Q25" s="429" t="s">
        <v>327</v>
      </c>
      <c r="R25" s="429" t="s">
        <v>327</v>
      </c>
      <c r="S25" s="429" t="s">
        <v>327</v>
      </c>
    </row>
    <row r="26" spans="1:19" ht="58.5" x14ac:dyDescent="0.4">
      <c r="A26" s="341" t="s">
        <v>596</v>
      </c>
      <c r="B26" s="341" t="s">
        <v>597</v>
      </c>
      <c r="C26" s="429"/>
      <c r="D26" s="429"/>
      <c r="E26" s="429"/>
      <c r="F26" s="429" t="s">
        <v>327</v>
      </c>
      <c r="G26" s="429" t="s">
        <v>327</v>
      </c>
      <c r="H26" s="429" t="s">
        <v>327</v>
      </c>
      <c r="I26" s="429" t="s">
        <v>326</v>
      </c>
      <c r="J26" s="429" t="s">
        <v>326</v>
      </c>
      <c r="K26" s="429" t="s">
        <v>326</v>
      </c>
      <c r="L26" s="429" t="s">
        <v>326</v>
      </c>
      <c r="M26" s="429" t="s">
        <v>326</v>
      </c>
      <c r="N26" s="429" t="s">
        <v>326</v>
      </c>
      <c r="O26" s="429" t="s">
        <v>326</v>
      </c>
      <c r="P26" s="429">
        <v>-2</v>
      </c>
      <c r="Q26" s="429" t="s">
        <v>327</v>
      </c>
      <c r="R26" s="429" t="s">
        <v>327</v>
      </c>
      <c r="S26" s="429" t="s">
        <v>327</v>
      </c>
    </row>
    <row r="27" spans="1:19" ht="78" x14ac:dyDescent="0.4">
      <c r="A27" s="341" t="s">
        <v>598</v>
      </c>
      <c r="B27" s="341" t="s">
        <v>599</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9" x14ac:dyDescent="0.4">
      <c r="A28" s="341" t="s">
        <v>600</v>
      </c>
      <c r="B28" s="341" t="s">
        <v>601</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9" x14ac:dyDescent="0.4">
      <c r="A29" s="341" t="s">
        <v>602</v>
      </c>
      <c r="B29" s="341" t="s">
        <v>603</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9" x14ac:dyDescent="0.4">
      <c r="A30" s="341" t="s">
        <v>604</v>
      </c>
      <c r="B30" s="341" t="s">
        <v>605</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9" x14ac:dyDescent="0.4">
      <c r="A31" s="341" t="s">
        <v>606</v>
      </c>
      <c r="B31" s="341" t="s">
        <v>607</v>
      </c>
      <c r="C31" s="429"/>
      <c r="D31" s="429"/>
      <c r="E31" s="429" t="s">
        <v>326</v>
      </c>
      <c r="F31" s="429" t="s">
        <v>326</v>
      </c>
      <c r="G31" s="429" t="s">
        <v>326</v>
      </c>
      <c r="H31" s="429" t="s">
        <v>326</v>
      </c>
      <c r="I31" s="429" t="s">
        <v>326</v>
      </c>
      <c r="J31" s="429" t="s">
        <v>326</v>
      </c>
      <c r="K31" s="429" t="s">
        <v>326</v>
      </c>
      <c r="L31" s="429" t="s">
        <v>326</v>
      </c>
      <c r="M31" s="429" t="s">
        <v>326</v>
      </c>
      <c r="N31" s="429" t="s">
        <v>326</v>
      </c>
      <c r="O31" s="429">
        <v>4286</v>
      </c>
      <c r="P31" s="429">
        <v>1427</v>
      </c>
      <c r="Q31" s="429">
        <v>6830</v>
      </c>
      <c r="R31" s="429">
        <v>-5362</v>
      </c>
      <c r="S31" s="429">
        <v>-4247</v>
      </c>
    </row>
    <row r="32" spans="1:19" x14ac:dyDescent="0.4">
      <c r="A32" s="341" t="s">
        <v>337</v>
      </c>
      <c r="B32" s="341" t="s">
        <v>608</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
      <c r="A33" s="436" t="s">
        <v>609</v>
      </c>
      <c r="B33" s="436" t="s">
        <v>610</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9" x14ac:dyDescent="0.4">
      <c r="A34" s="454" t="s">
        <v>611</v>
      </c>
      <c r="B34" s="454" t="s">
        <v>612</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11">
        <v>1856</v>
      </c>
    </row>
    <row r="35" spans="1:19" x14ac:dyDescent="0.4">
      <c r="A35" s="341" t="s">
        <v>613</v>
      </c>
      <c r="B35" s="341" t="s">
        <v>614</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
      <c r="A36" s="512" t="s">
        <v>621</v>
      </c>
      <c r="B36" s="512" t="s">
        <v>622</v>
      </c>
      <c r="C36" s="513">
        <v>-4349</v>
      </c>
      <c r="D36" s="513">
        <v>-3847</v>
      </c>
      <c r="E36" s="513">
        <v>-2612</v>
      </c>
      <c r="F36" s="513">
        <v>-7021</v>
      </c>
      <c r="G36" s="513">
        <v>-5698</v>
      </c>
      <c r="H36" s="513">
        <v>-3726</v>
      </c>
      <c r="I36" s="513">
        <v>-4566</v>
      </c>
      <c r="J36" s="513">
        <v>-9496</v>
      </c>
      <c r="K36" s="513">
        <v>-9183</v>
      </c>
      <c r="L36" s="513">
        <v>-8814</v>
      </c>
      <c r="M36" s="513">
        <v>-14806</v>
      </c>
      <c r="N36" s="513">
        <v>-9310</v>
      </c>
      <c r="O36" s="513">
        <v>-10071</v>
      </c>
      <c r="P36" s="513">
        <v>-16721</v>
      </c>
      <c r="Q36" s="513">
        <v>-21799</v>
      </c>
      <c r="R36" s="513">
        <v>-23479</v>
      </c>
      <c r="S36" s="513">
        <v>-18766</v>
      </c>
    </row>
    <row r="37" spans="1:19" ht="39" x14ac:dyDescent="0.4">
      <c r="A37" s="341" t="s">
        <v>615</v>
      </c>
      <c r="B37" s="341" t="s">
        <v>616</v>
      </c>
      <c r="C37" s="429"/>
      <c r="D37" s="429"/>
      <c r="E37" s="429"/>
      <c r="F37" s="429" t="s">
        <v>326</v>
      </c>
      <c r="G37" s="429" t="s">
        <v>326</v>
      </c>
      <c r="H37" s="429" t="s">
        <v>326</v>
      </c>
      <c r="I37" s="429" t="s">
        <v>326</v>
      </c>
      <c r="J37" s="429" t="s">
        <v>326</v>
      </c>
      <c r="K37" s="429" t="s">
        <v>326</v>
      </c>
      <c r="L37" s="429" t="s">
        <v>326</v>
      </c>
      <c r="M37" s="429" t="s">
        <v>326</v>
      </c>
      <c r="N37" s="429" t="s">
        <v>326</v>
      </c>
      <c r="O37" s="429" t="s">
        <v>326</v>
      </c>
      <c r="P37" s="429" t="s">
        <v>326</v>
      </c>
      <c r="Q37" s="429">
        <v>-289</v>
      </c>
      <c r="R37" s="429" t="s">
        <v>326</v>
      </c>
      <c r="S37" s="429" t="s">
        <v>326</v>
      </c>
    </row>
    <row r="38" spans="1:19" ht="39" x14ac:dyDescent="0.4">
      <c r="A38" s="341" t="s">
        <v>617</v>
      </c>
      <c r="B38" s="341" t="s">
        <v>618</v>
      </c>
      <c r="C38" s="429"/>
      <c r="D38" s="429"/>
      <c r="E38" s="429"/>
      <c r="F38" s="429" t="s">
        <v>326</v>
      </c>
      <c r="G38" s="429" t="s">
        <v>326</v>
      </c>
      <c r="H38" s="429" t="s">
        <v>326</v>
      </c>
      <c r="I38" s="429" t="s">
        <v>326</v>
      </c>
      <c r="J38" s="429" t="s">
        <v>326</v>
      </c>
      <c r="K38" s="429" t="s">
        <v>326</v>
      </c>
      <c r="L38" s="429" t="s">
        <v>326</v>
      </c>
      <c r="M38" s="429" t="s">
        <v>326</v>
      </c>
      <c r="N38" s="429" t="s">
        <v>326</v>
      </c>
      <c r="O38" s="429" t="s">
        <v>326</v>
      </c>
      <c r="P38" s="429" t="s">
        <v>326</v>
      </c>
      <c r="Q38" s="429">
        <v>350</v>
      </c>
      <c r="R38" s="429" t="s">
        <v>326</v>
      </c>
      <c r="S38" s="429" t="s">
        <v>326</v>
      </c>
    </row>
    <row r="39" spans="1:19" x14ac:dyDescent="0.4">
      <c r="A39" s="341" t="s">
        <v>619</v>
      </c>
      <c r="B39" s="341" t="s">
        <v>620</v>
      </c>
      <c r="C39" s="429"/>
      <c r="D39" s="429"/>
      <c r="E39" s="429"/>
      <c r="F39" s="429" t="s">
        <v>326</v>
      </c>
      <c r="G39" s="429" t="s">
        <v>326</v>
      </c>
      <c r="H39" s="429" t="s">
        <v>326</v>
      </c>
      <c r="I39" s="429" t="s">
        <v>326</v>
      </c>
      <c r="J39" s="429" t="s">
        <v>326</v>
      </c>
      <c r="K39" s="429" t="s">
        <v>326</v>
      </c>
      <c r="L39" s="429" t="s">
        <v>326</v>
      </c>
      <c r="M39" s="429" t="s">
        <v>326</v>
      </c>
      <c r="N39" s="429" t="s">
        <v>326</v>
      </c>
      <c r="O39" s="429" t="s">
        <v>326</v>
      </c>
      <c r="P39" s="429">
        <v>-232</v>
      </c>
      <c r="Q39" s="429" t="s">
        <v>327</v>
      </c>
      <c r="R39" s="429" t="s">
        <v>326</v>
      </c>
      <c r="S39" s="429" t="s">
        <v>326</v>
      </c>
    </row>
    <row r="40" spans="1:19" s="331" customFormat="1" ht="58.5" x14ac:dyDescent="0.4">
      <c r="A40" s="443" t="s">
        <v>623</v>
      </c>
      <c r="B40" s="443" t="s">
        <v>624</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
      <c r="A41" s="433"/>
      <c r="B41" s="433"/>
      <c r="C41" s="429"/>
      <c r="D41" s="429"/>
      <c r="E41" s="429"/>
      <c r="F41" s="429"/>
      <c r="G41" s="429"/>
      <c r="H41" s="429"/>
      <c r="I41" s="429"/>
      <c r="J41" s="429"/>
      <c r="K41" s="429"/>
      <c r="L41" s="429"/>
      <c r="M41" s="429"/>
      <c r="N41" s="429"/>
      <c r="O41" s="429"/>
      <c r="P41" s="429"/>
      <c r="Q41" s="429"/>
      <c r="R41" s="429"/>
      <c r="S41" s="429"/>
    </row>
    <row r="42" spans="1:19" x14ac:dyDescent="0.4">
      <c r="C42" s="429"/>
      <c r="D42" s="429"/>
      <c r="E42" s="429"/>
      <c r="F42" s="429"/>
      <c r="G42" s="429"/>
      <c r="H42" s="429"/>
      <c r="I42" s="429"/>
      <c r="J42" s="429"/>
      <c r="K42" s="429"/>
      <c r="L42" s="429"/>
      <c r="M42" s="429"/>
      <c r="N42" s="429"/>
      <c r="O42" s="429"/>
      <c r="P42" s="429"/>
      <c r="Q42" s="429"/>
      <c r="R42" s="429"/>
      <c r="S42" s="429"/>
    </row>
    <row r="43" spans="1:19" x14ac:dyDescent="0.4">
      <c r="B43" s="433"/>
      <c r="C43" s="429"/>
      <c r="D43" s="429"/>
      <c r="E43" s="429"/>
      <c r="F43" s="429"/>
      <c r="G43" s="429"/>
      <c r="H43" s="429"/>
      <c r="I43" s="429"/>
      <c r="J43" s="429"/>
      <c r="K43" s="429"/>
      <c r="L43" s="429"/>
      <c r="M43" s="429"/>
      <c r="N43" s="429"/>
      <c r="O43" s="429"/>
      <c r="P43" s="429"/>
      <c r="Q43" s="429"/>
      <c r="R43" s="429"/>
      <c r="S43" s="429"/>
    </row>
    <row r="44" spans="1:19" x14ac:dyDescent="0.4">
      <c r="C44" s="434"/>
      <c r="D44" s="435"/>
      <c r="E44" s="435"/>
      <c r="F44" s="435"/>
      <c r="G44" s="435"/>
      <c r="H44" s="435"/>
      <c r="I44" s="435"/>
      <c r="J44" s="435"/>
      <c r="K44" s="435"/>
      <c r="L44" s="435"/>
      <c r="M44" s="435"/>
      <c r="N44" s="435"/>
      <c r="O44" s="435"/>
      <c r="P44" s="435"/>
      <c r="Q44" s="435"/>
      <c r="R44" s="435"/>
      <c r="S44" s="435"/>
    </row>
    <row r="45" spans="1:19" x14ac:dyDescent="0.4">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75" defaultRowHeight="19.5" x14ac:dyDescent="0.4"/>
  <cols>
    <col min="1" max="2" width="26" style="341" customWidth="1"/>
    <col min="3" max="19" width="14" style="333" customWidth="1"/>
    <col min="20" max="16384" width="8.875" style="333"/>
  </cols>
  <sheetData>
    <row r="1" spans="1:19" x14ac:dyDescent="0.4">
      <c r="A1" s="334"/>
      <c r="B1" s="334"/>
    </row>
    <row r="2" spans="1:19" ht="39" x14ac:dyDescent="0.4">
      <c r="A2" s="431" t="s">
        <v>625</v>
      </c>
      <c r="B2" s="427" t="s">
        <v>626</v>
      </c>
      <c r="C2" s="332"/>
      <c r="D2" s="332"/>
      <c r="L2" s="335"/>
      <c r="M2" s="335"/>
      <c r="N2" s="335" t="s">
        <v>139</v>
      </c>
    </row>
    <row r="3" spans="1:19" x14ac:dyDescent="0.4">
      <c r="A3" s="431"/>
      <c r="B3" s="431"/>
      <c r="C3" s="432" t="s">
        <v>235</v>
      </c>
      <c r="D3" s="432" t="s">
        <v>236</v>
      </c>
      <c r="E3" s="432" t="s">
        <v>237</v>
      </c>
      <c r="F3" s="432" t="s">
        <v>238</v>
      </c>
      <c r="G3" s="432" t="s">
        <v>239</v>
      </c>
      <c r="H3" s="432" t="s">
        <v>58</v>
      </c>
      <c r="I3" s="432" t="s">
        <v>59</v>
      </c>
      <c r="J3" s="432" t="s">
        <v>60</v>
      </c>
      <c r="K3" s="432" t="s">
        <v>61</v>
      </c>
      <c r="L3" s="432" t="s">
        <v>62</v>
      </c>
      <c r="M3" s="432" t="s">
        <v>63</v>
      </c>
      <c r="N3" s="432" t="s">
        <v>240</v>
      </c>
      <c r="O3" s="432" t="s">
        <v>229</v>
      </c>
      <c r="P3" s="432" t="s">
        <v>627</v>
      </c>
      <c r="Q3" s="432" t="s">
        <v>67</v>
      </c>
      <c r="R3" s="432" t="s">
        <v>68</v>
      </c>
      <c r="S3" s="432" t="s">
        <v>69</v>
      </c>
    </row>
    <row r="4" spans="1:19" ht="58.5" x14ac:dyDescent="0.4">
      <c r="A4" s="334" t="s">
        <v>628</v>
      </c>
      <c r="B4" s="334" t="s">
        <v>629</v>
      </c>
      <c r="C4" s="429">
        <v>129</v>
      </c>
      <c r="D4" s="429" t="s">
        <v>326</v>
      </c>
      <c r="E4" s="429" t="s">
        <v>326</v>
      </c>
      <c r="F4" s="429" t="s">
        <v>326</v>
      </c>
      <c r="G4" s="429" t="s">
        <v>326</v>
      </c>
      <c r="H4" s="429" t="s">
        <v>326</v>
      </c>
      <c r="I4" s="429">
        <v>20</v>
      </c>
      <c r="J4" s="429" t="s">
        <v>326</v>
      </c>
      <c r="K4" s="429" t="s">
        <v>326</v>
      </c>
      <c r="L4" s="429" t="s">
        <v>326</v>
      </c>
      <c r="M4" s="429" t="s">
        <v>326</v>
      </c>
      <c r="N4" s="429" t="s">
        <v>326</v>
      </c>
      <c r="O4" s="429" t="s">
        <v>326</v>
      </c>
      <c r="P4" s="429" t="s">
        <v>327</v>
      </c>
      <c r="Q4" s="429" t="s">
        <v>327</v>
      </c>
      <c r="R4" s="429">
        <v>408</v>
      </c>
      <c r="S4" s="429" t="s">
        <v>327</v>
      </c>
    </row>
    <row r="5" spans="1:19" ht="39" x14ac:dyDescent="0.4">
      <c r="A5" s="343" t="s">
        <v>630</v>
      </c>
      <c r="B5" s="341" t="s">
        <v>631</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8.5" x14ac:dyDescent="0.4">
      <c r="A6" s="341" t="s">
        <v>632</v>
      </c>
      <c r="B6" s="341" t="s">
        <v>633</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9" x14ac:dyDescent="0.4">
      <c r="A7" s="341" t="s">
        <v>634</v>
      </c>
      <c r="B7" s="341" t="s">
        <v>635</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9" x14ac:dyDescent="0.4">
      <c r="A8" s="341" t="s">
        <v>636</v>
      </c>
      <c r="B8" s="341" t="s">
        <v>637</v>
      </c>
      <c r="C8" s="429">
        <v>26</v>
      </c>
      <c r="D8" s="429">
        <v>76</v>
      </c>
      <c r="E8" s="429" t="s">
        <v>326</v>
      </c>
      <c r="F8" s="429" t="s">
        <v>327</v>
      </c>
      <c r="G8" s="429">
        <v>8</v>
      </c>
      <c r="H8" s="429">
        <v>122</v>
      </c>
      <c r="I8" s="429">
        <v>13</v>
      </c>
      <c r="J8" s="429" t="s">
        <v>326</v>
      </c>
      <c r="K8" s="429" t="s">
        <v>326</v>
      </c>
      <c r="L8" s="429" t="s">
        <v>326</v>
      </c>
      <c r="M8" s="429">
        <v>749</v>
      </c>
      <c r="N8" s="429">
        <v>310</v>
      </c>
      <c r="O8" s="429">
        <v>548</v>
      </c>
      <c r="P8" s="429">
        <v>302</v>
      </c>
      <c r="Q8" s="429">
        <v>182</v>
      </c>
      <c r="R8" s="429">
        <v>638</v>
      </c>
      <c r="S8" s="429">
        <v>1426</v>
      </c>
    </row>
    <row r="9" spans="1:19" ht="58.5" x14ac:dyDescent="0.4">
      <c r="A9" s="341" t="s">
        <v>638</v>
      </c>
      <c r="B9" s="341" t="s">
        <v>639</v>
      </c>
      <c r="C9" s="429"/>
      <c r="D9" s="429"/>
      <c r="E9" s="429"/>
      <c r="F9" s="429" t="s">
        <v>327</v>
      </c>
      <c r="G9" s="429" t="s">
        <v>326</v>
      </c>
      <c r="H9" s="429" t="s">
        <v>326</v>
      </c>
      <c r="I9" s="429" t="s">
        <v>326</v>
      </c>
      <c r="J9" s="429" t="s">
        <v>326</v>
      </c>
      <c r="K9" s="429" t="s">
        <v>326</v>
      </c>
      <c r="L9" s="429" t="s">
        <v>326</v>
      </c>
      <c r="M9" s="429" t="s">
        <v>326</v>
      </c>
      <c r="N9" s="429" t="s">
        <v>326</v>
      </c>
      <c r="O9" s="429" t="s">
        <v>326</v>
      </c>
      <c r="P9" s="429">
        <v>22</v>
      </c>
      <c r="Q9" s="429" t="s">
        <v>327</v>
      </c>
      <c r="R9" s="429" t="s">
        <v>327</v>
      </c>
      <c r="S9" s="429" t="s">
        <v>327</v>
      </c>
    </row>
    <row r="10" spans="1:19" ht="39" x14ac:dyDescent="0.4">
      <c r="A10" s="341" t="s">
        <v>640</v>
      </c>
      <c r="B10" s="341" t="s">
        <v>641</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9" x14ac:dyDescent="0.4">
      <c r="A11" s="341" t="s">
        <v>642</v>
      </c>
      <c r="B11" s="341" t="s">
        <v>643</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8" x14ac:dyDescent="0.4">
      <c r="A12" s="341" t="s">
        <v>773</v>
      </c>
      <c r="B12" s="515" t="s">
        <v>644</v>
      </c>
      <c r="C12" s="429" t="s">
        <v>326</v>
      </c>
      <c r="D12" s="429" t="s">
        <v>326</v>
      </c>
      <c r="E12" s="429" t="s">
        <v>326</v>
      </c>
      <c r="F12" s="429" t="s">
        <v>326</v>
      </c>
      <c r="G12" s="429" t="s">
        <v>326</v>
      </c>
      <c r="H12" s="429" t="s">
        <v>326</v>
      </c>
      <c r="I12" s="429" t="s">
        <v>326</v>
      </c>
      <c r="J12" s="429" t="s">
        <v>326</v>
      </c>
      <c r="K12" s="429" t="s">
        <v>326</v>
      </c>
      <c r="L12" s="429" t="s">
        <v>326</v>
      </c>
      <c r="M12" s="429" t="s">
        <v>326</v>
      </c>
      <c r="N12" s="429" t="s">
        <v>326</v>
      </c>
      <c r="O12" s="429" t="s">
        <v>326</v>
      </c>
      <c r="P12" s="429" t="s">
        <v>326</v>
      </c>
      <c r="Q12" s="429" t="s">
        <v>326</v>
      </c>
      <c r="R12" s="429" t="s">
        <v>326</v>
      </c>
      <c r="S12" s="429">
        <v>-6546</v>
      </c>
    </row>
    <row r="13" spans="1:19" ht="58.5" x14ac:dyDescent="0.4">
      <c r="A13" s="341" t="s">
        <v>774</v>
      </c>
      <c r="B13" s="341" t="s">
        <v>775</v>
      </c>
      <c r="C13" s="429" t="s">
        <v>326</v>
      </c>
      <c r="D13" s="429">
        <v>-193</v>
      </c>
      <c r="E13" s="429" t="s">
        <v>326</v>
      </c>
      <c r="F13" s="429" t="s">
        <v>326</v>
      </c>
      <c r="G13" s="517">
        <v>-195</v>
      </c>
      <c r="H13" s="517" t="s">
        <v>326</v>
      </c>
      <c r="I13" s="517" t="s">
        <v>326</v>
      </c>
      <c r="J13" s="517" t="s">
        <v>326</v>
      </c>
      <c r="K13" s="517">
        <v>-886</v>
      </c>
      <c r="L13" s="517">
        <v>-1557</v>
      </c>
      <c r="M13" s="517">
        <v>-1985</v>
      </c>
      <c r="N13" s="517">
        <v>-54</v>
      </c>
      <c r="O13" s="517" t="s">
        <v>326</v>
      </c>
      <c r="P13" s="517" t="s">
        <v>327</v>
      </c>
      <c r="Q13" s="517">
        <v>-13996</v>
      </c>
      <c r="R13" s="429" t="s">
        <v>327</v>
      </c>
      <c r="S13" s="429" t="s">
        <v>327</v>
      </c>
    </row>
    <row r="14" spans="1:19" x14ac:dyDescent="0.4">
      <c r="A14" s="341" t="s">
        <v>337</v>
      </c>
      <c r="B14" s="341" t="s">
        <v>608</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8.5" x14ac:dyDescent="0.4">
      <c r="A15" s="514" t="s">
        <v>760</v>
      </c>
      <c r="B15" s="443" t="s">
        <v>645</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
      <c r="C16" s="429"/>
      <c r="D16" s="429"/>
      <c r="E16" s="429"/>
      <c r="F16" s="429"/>
      <c r="G16" s="429"/>
      <c r="H16" s="429"/>
      <c r="I16" s="429"/>
      <c r="J16" s="429"/>
      <c r="K16" s="429"/>
      <c r="L16" s="429"/>
      <c r="M16" s="429"/>
      <c r="N16" s="429"/>
      <c r="O16" s="429"/>
      <c r="P16" s="429"/>
      <c r="Q16" s="429"/>
      <c r="R16" s="429"/>
      <c r="S16" s="429"/>
    </row>
    <row r="17" spans="1:19" ht="39" x14ac:dyDescent="0.4">
      <c r="A17" s="433" t="s">
        <v>646</v>
      </c>
      <c r="B17" s="433" t="s">
        <v>647</v>
      </c>
      <c r="C17" s="429"/>
      <c r="D17" s="429"/>
      <c r="E17" s="429"/>
      <c r="F17" s="429"/>
      <c r="G17" s="429"/>
      <c r="H17" s="429"/>
      <c r="I17" s="429"/>
      <c r="J17" s="429"/>
      <c r="L17" s="335"/>
      <c r="M17" s="335"/>
      <c r="N17" s="335" t="s">
        <v>139</v>
      </c>
    </row>
    <row r="18" spans="1:19" x14ac:dyDescent="0.4">
      <c r="A18" s="433"/>
      <c r="B18" s="433"/>
      <c r="C18" s="432" t="s">
        <v>235</v>
      </c>
      <c r="D18" s="432" t="s">
        <v>236</v>
      </c>
      <c r="E18" s="432" t="s">
        <v>237</v>
      </c>
      <c r="F18" s="432" t="s">
        <v>238</v>
      </c>
      <c r="G18" s="432" t="s">
        <v>239</v>
      </c>
      <c r="H18" s="432" t="s">
        <v>58</v>
      </c>
      <c r="I18" s="432" t="s">
        <v>59</v>
      </c>
      <c r="J18" s="432" t="s">
        <v>60</v>
      </c>
      <c r="K18" s="432" t="s">
        <v>61</v>
      </c>
      <c r="L18" s="432" t="s">
        <v>62</v>
      </c>
      <c r="M18" s="432" t="s">
        <v>63</v>
      </c>
      <c r="N18" s="432" t="s">
        <v>240</v>
      </c>
      <c r="O18" s="432" t="s">
        <v>229</v>
      </c>
      <c r="P18" s="432" t="s">
        <v>241</v>
      </c>
      <c r="Q18" s="432" t="s">
        <v>67</v>
      </c>
      <c r="R18" s="432" t="s">
        <v>68</v>
      </c>
      <c r="S18" s="432" t="s">
        <v>69</v>
      </c>
    </row>
    <row r="19" spans="1:19" ht="39" x14ac:dyDescent="0.4">
      <c r="A19" s="515" t="s">
        <v>648</v>
      </c>
      <c r="B19" s="341" t="s">
        <v>649</v>
      </c>
      <c r="C19" s="429">
        <v>9785</v>
      </c>
      <c r="D19" s="429">
        <v>4867</v>
      </c>
      <c r="E19" s="429">
        <v>453</v>
      </c>
      <c r="F19" s="429">
        <v>628</v>
      </c>
      <c r="G19" s="429">
        <v>11644</v>
      </c>
      <c r="H19" s="429">
        <v>8410</v>
      </c>
      <c r="I19" s="429">
        <v>993</v>
      </c>
      <c r="J19" s="429">
        <v>310</v>
      </c>
      <c r="K19" s="429">
        <v>495</v>
      </c>
      <c r="L19" s="429">
        <v>616</v>
      </c>
      <c r="M19" s="429">
        <v>88</v>
      </c>
      <c r="N19" s="429">
        <v>231</v>
      </c>
      <c r="O19" s="429" t="s">
        <v>326</v>
      </c>
      <c r="P19" s="429" t="s">
        <v>327</v>
      </c>
      <c r="Q19" s="429" t="s">
        <v>327</v>
      </c>
      <c r="R19" s="429">
        <v>158</v>
      </c>
      <c r="S19" s="429">
        <v>1</v>
      </c>
    </row>
    <row r="20" spans="1:19" ht="39" x14ac:dyDescent="0.4">
      <c r="A20" s="515" t="s">
        <v>650</v>
      </c>
      <c r="B20" s="341" t="s">
        <v>651</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327</v>
      </c>
      <c r="Q20" s="335">
        <v>-100</v>
      </c>
      <c r="R20" s="429" t="s">
        <v>327</v>
      </c>
      <c r="S20" s="429">
        <v>-186</v>
      </c>
    </row>
    <row r="21" spans="1:19" ht="39" x14ac:dyDescent="0.4">
      <c r="A21" s="515" t="s">
        <v>652</v>
      </c>
      <c r="B21" s="341" t="s">
        <v>653</v>
      </c>
      <c r="C21" s="429">
        <v>1000</v>
      </c>
      <c r="D21" s="429">
        <v>10787</v>
      </c>
      <c r="E21" s="429">
        <v>430</v>
      </c>
      <c r="F21" s="429">
        <v>1243</v>
      </c>
      <c r="G21" s="429">
        <v>900</v>
      </c>
      <c r="H21" s="429">
        <v>474</v>
      </c>
      <c r="I21" s="429">
        <v>650</v>
      </c>
      <c r="J21" s="429">
        <v>880</v>
      </c>
      <c r="K21" s="429">
        <v>50</v>
      </c>
      <c r="L21" s="429">
        <v>650</v>
      </c>
      <c r="M21" s="429" t="s">
        <v>326</v>
      </c>
      <c r="N21" s="429">
        <v>18</v>
      </c>
      <c r="O21" s="429">
        <v>280</v>
      </c>
      <c r="P21" s="429" t="s">
        <v>327</v>
      </c>
      <c r="Q21" s="429" t="s">
        <v>327</v>
      </c>
      <c r="R21" s="429" t="s">
        <v>327</v>
      </c>
      <c r="S21" s="429">
        <v>4</v>
      </c>
    </row>
    <row r="22" spans="1:19" ht="39" x14ac:dyDescent="0.4">
      <c r="A22" s="515" t="s">
        <v>654</v>
      </c>
      <c r="B22" s="341" t="s">
        <v>655</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9" x14ac:dyDescent="0.4">
      <c r="A23" s="515" t="s">
        <v>656</v>
      </c>
      <c r="B23" s="341" t="s">
        <v>657</v>
      </c>
      <c r="C23" s="429">
        <v>4000</v>
      </c>
      <c r="D23" s="429">
        <v>11000</v>
      </c>
      <c r="E23" s="429">
        <v>11000</v>
      </c>
      <c r="F23" s="429">
        <v>7000</v>
      </c>
      <c r="G23" s="429">
        <v>11000</v>
      </c>
      <c r="H23" s="429">
        <v>24000</v>
      </c>
      <c r="I23" s="429">
        <v>11000</v>
      </c>
      <c r="J23" s="429" t="s">
        <v>326</v>
      </c>
      <c r="K23" s="429" t="s">
        <v>326</v>
      </c>
      <c r="L23" s="429" t="s">
        <v>326</v>
      </c>
      <c r="M23" s="429" t="s">
        <v>326</v>
      </c>
      <c r="N23" s="429" t="s">
        <v>326</v>
      </c>
      <c r="O23" s="429">
        <v>10000</v>
      </c>
      <c r="P23" s="429" t="s">
        <v>327</v>
      </c>
      <c r="Q23" s="429" t="s">
        <v>327</v>
      </c>
      <c r="R23" s="429" t="s">
        <v>327</v>
      </c>
      <c r="S23" s="429" t="s">
        <v>327</v>
      </c>
    </row>
    <row r="24" spans="1:19" ht="39" x14ac:dyDescent="0.4">
      <c r="A24" s="515" t="s">
        <v>658</v>
      </c>
      <c r="B24" s="341" t="s">
        <v>659</v>
      </c>
      <c r="C24" s="429">
        <v>-4000</v>
      </c>
      <c r="D24" s="429">
        <v>-11000</v>
      </c>
      <c r="E24" s="429">
        <v>-11000</v>
      </c>
      <c r="F24" s="429">
        <v>-7000</v>
      </c>
      <c r="G24" s="429">
        <v>-11000</v>
      </c>
      <c r="H24" s="429">
        <v>-8000</v>
      </c>
      <c r="I24" s="429">
        <v>-27000</v>
      </c>
      <c r="J24" s="429" t="s">
        <v>326</v>
      </c>
      <c r="K24" s="429" t="s">
        <v>326</v>
      </c>
      <c r="L24" s="429" t="s">
        <v>326</v>
      </c>
      <c r="M24" s="429" t="s">
        <v>326</v>
      </c>
      <c r="N24" s="429" t="s">
        <v>326</v>
      </c>
      <c r="O24" s="429">
        <v>-10000</v>
      </c>
      <c r="P24" s="429" t="s">
        <v>327</v>
      </c>
      <c r="Q24" s="429" t="s">
        <v>327</v>
      </c>
      <c r="R24" s="429" t="s">
        <v>327</v>
      </c>
      <c r="S24" s="429" t="s">
        <v>327</v>
      </c>
    </row>
    <row r="25" spans="1:19" ht="39" x14ac:dyDescent="0.4">
      <c r="A25" s="515" t="s">
        <v>660</v>
      </c>
      <c r="B25" s="341" t="s">
        <v>661</v>
      </c>
      <c r="C25" s="429" t="s">
        <v>326</v>
      </c>
      <c r="D25" s="429" t="s">
        <v>326</v>
      </c>
      <c r="E25" s="429" t="s">
        <v>326</v>
      </c>
      <c r="F25" s="429" t="s">
        <v>326</v>
      </c>
      <c r="G25" s="429" t="s">
        <v>326</v>
      </c>
      <c r="H25" s="429" t="s">
        <v>326</v>
      </c>
      <c r="I25" s="429">
        <v>14920</v>
      </c>
      <c r="J25" s="429" t="s">
        <v>326</v>
      </c>
      <c r="K25" s="429" t="s">
        <v>326</v>
      </c>
      <c r="L25" s="429" t="s">
        <v>326</v>
      </c>
      <c r="M25" s="429" t="s">
        <v>326</v>
      </c>
      <c r="N25" s="429" t="s">
        <v>326</v>
      </c>
      <c r="O25" s="429" t="s">
        <v>326</v>
      </c>
      <c r="P25" s="429" t="s">
        <v>326</v>
      </c>
      <c r="Q25" s="429" t="s">
        <v>326</v>
      </c>
      <c r="R25" s="429" t="s">
        <v>326</v>
      </c>
      <c r="S25" s="429" t="s">
        <v>326</v>
      </c>
    </row>
    <row r="26" spans="1:19" ht="39" x14ac:dyDescent="0.4">
      <c r="A26" s="515" t="s">
        <v>662</v>
      </c>
      <c r="B26" s="341" t="s">
        <v>663</v>
      </c>
      <c r="C26" s="429">
        <v>-15000</v>
      </c>
      <c r="D26" s="429">
        <v>-10000</v>
      </c>
      <c r="E26" s="429" t="s">
        <v>326</v>
      </c>
      <c r="F26" s="429" t="s">
        <v>326</v>
      </c>
      <c r="G26" s="429">
        <v>-10000</v>
      </c>
      <c r="H26" s="429" t="s">
        <v>326</v>
      </c>
      <c r="I26" s="429" t="s">
        <v>326</v>
      </c>
      <c r="J26" s="429" t="s">
        <v>326</v>
      </c>
      <c r="K26" s="429" t="s">
        <v>326</v>
      </c>
      <c r="L26" s="429" t="s">
        <v>326</v>
      </c>
      <c r="M26" s="429" t="s">
        <v>326</v>
      </c>
      <c r="N26" s="429">
        <v>-15000</v>
      </c>
      <c r="O26" s="429" t="s">
        <v>326</v>
      </c>
      <c r="P26" s="429" t="s">
        <v>326</v>
      </c>
      <c r="Q26" s="429" t="s">
        <v>326</v>
      </c>
      <c r="R26" s="429" t="s">
        <v>326</v>
      </c>
      <c r="S26" s="429" t="s">
        <v>326</v>
      </c>
    </row>
    <row r="27" spans="1:19" x14ac:dyDescent="0.4">
      <c r="A27" s="515" t="s">
        <v>664</v>
      </c>
      <c r="B27" s="341" t="s">
        <v>665</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8.5" x14ac:dyDescent="0.4">
      <c r="A28" s="515" t="s">
        <v>666</v>
      </c>
      <c r="B28" s="341" t="s">
        <v>667</v>
      </c>
      <c r="C28" s="429">
        <v>-7</v>
      </c>
      <c r="D28" s="429">
        <v>-11</v>
      </c>
      <c r="E28" s="429">
        <v>-9</v>
      </c>
      <c r="F28" s="429">
        <v>-5</v>
      </c>
      <c r="G28" s="429">
        <v>-5</v>
      </c>
      <c r="H28" s="429">
        <v>-5</v>
      </c>
      <c r="I28" s="429">
        <v>-13</v>
      </c>
      <c r="J28" s="429">
        <v>-25</v>
      </c>
      <c r="K28" s="429">
        <v>-14</v>
      </c>
      <c r="L28" s="429">
        <v>-11</v>
      </c>
      <c r="M28" s="429">
        <v>-20</v>
      </c>
      <c r="N28" s="461" t="s">
        <v>668</v>
      </c>
      <c r="O28" s="429" t="s">
        <v>326</v>
      </c>
      <c r="P28" s="429" t="s">
        <v>326</v>
      </c>
      <c r="Q28" s="429" t="s">
        <v>326</v>
      </c>
      <c r="R28" s="429" t="s">
        <v>326</v>
      </c>
      <c r="S28" s="429" t="s">
        <v>326</v>
      </c>
    </row>
    <row r="29" spans="1:19" ht="136.5" x14ac:dyDescent="0.4">
      <c r="A29" s="515" t="s">
        <v>669</v>
      </c>
      <c r="B29" s="341" t="s">
        <v>670</v>
      </c>
      <c r="C29" s="429" t="s">
        <v>326</v>
      </c>
      <c r="D29" s="429" t="s">
        <v>326</v>
      </c>
      <c r="E29" s="429" t="s">
        <v>326</v>
      </c>
      <c r="F29" s="429" t="s">
        <v>326</v>
      </c>
      <c r="G29" s="429" t="s">
        <v>326</v>
      </c>
      <c r="H29" s="429" t="s">
        <v>326</v>
      </c>
      <c r="I29" s="429" t="s">
        <v>326</v>
      </c>
      <c r="J29" s="429" t="s">
        <v>326</v>
      </c>
      <c r="K29" s="429" t="s">
        <v>326</v>
      </c>
      <c r="L29" s="429" t="s">
        <v>326</v>
      </c>
      <c r="M29" s="429" t="s">
        <v>326</v>
      </c>
      <c r="N29" s="429">
        <v>-2</v>
      </c>
      <c r="O29" s="429" t="s">
        <v>326</v>
      </c>
      <c r="P29" s="429" t="s">
        <v>326</v>
      </c>
      <c r="Q29" s="429" t="s">
        <v>326</v>
      </c>
      <c r="R29" s="429" t="s">
        <v>326</v>
      </c>
      <c r="S29" s="429" t="s">
        <v>326</v>
      </c>
    </row>
    <row r="30" spans="1:19" ht="97.5" x14ac:dyDescent="0.4">
      <c r="A30" s="515" t="s">
        <v>671</v>
      </c>
      <c r="B30" s="341" t="s">
        <v>672</v>
      </c>
      <c r="C30" s="429" t="s">
        <v>326</v>
      </c>
      <c r="D30" s="429" t="s">
        <v>326</v>
      </c>
      <c r="E30" s="429" t="s">
        <v>326</v>
      </c>
      <c r="F30" s="429" t="s">
        <v>326</v>
      </c>
      <c r="G30" s="429" t="s">
        <v>326</v>
      </c>
      <c r="H30" s="429" t="s">
        <v>326</v>
      </c>
      <c r="I30" s="429" t="s">
        <v>326</v>
      </c>
      <c r="J30" s="429" t="s">
        <v>326</v>
      </c>
      <c r="K30" s="429" t="s">
        <v>326</v>
      </c>
      <c r="L30" s="429" t="s">
        <v>326</v>
      </c>
      <c r="M30" s="429">
        <v>-621</v>
      </c>
      <c r="N30" s="429">
        <v>-48</v>
      </c>
      <c r="O30" s="429" t="s">
        <v>326</v>
      </c>
      <c r="P30" s="429" t="s">
        <v>326</v>
      </c>
      <c r="Q30" s="429" t="s">
        <v>326</v>
      </c>
      <c r="R30" s="429" t="s">
        <v>326</v>
      </c>
      <c r="S30" s="429" t="s">
        <v>326</v>
      </c>
    </row>
    <row r="31" spans="1:19" ht="58.5" x14ac:dyDescent="0.4">
      <c r="A31" s="515" t="s">
        <v>673</v>
      </c>
      <c r="B31" s="341" t="s">
        <v>674</v>
      </c>
      <c r="C31" s="429">
        <v>-431</v>
      </c>
      <c r="D31" s="429">
        <v>-333</v>
      </c>
      <c r="E31" s="429">
        <v>-333</v>
      </c>
      <c r="F31" s="429">
        <v>-335</v>
      </c>
      <c r="G31" s="429">
        <v>-354</v>
      </c>
      <c r="H31" s="429">
        <v>-4560</v>
      </c>
      <c r="I31" s="429">
        <v>-21</v>
      </c>
      <c r="J31" s="429">
        <v>-21</v>
      </c>
      <c r="K31" s="429">
        <v>-21</v>
      </c>
      <c r="L31" s="429">
        <v>-21</v>
      </c>
      <c r="M31" s="429">
        <v>-19</v>
      </c>
      <c r="N31" s="429">
        <v>-21</v>
      </c>
      <c r="O31" s="429" t="s">
        <v>326</v>
      </c>
      <c r="P31" s="429" t="s">
        <v>326</v>
      </c>
      <c r="Q31" s="429" t="s">
        <v>326</v>
      </c>
      <c r="R31" s="429" t="s">
        <v>326</v>
      </c>
      <c r="S31" s="429" t="s">
        <v>326</v>
      </c>
    </row>
    <row r="32" spans="1:19" ht="39" x14ac:dyDescent="0.4">
      <c r="A32" s="515" t="s">
        <v>675</v>
      </c>
      <c r="B32" s="341" t="s">
        <v>676</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
      <c r="A33" s="515" t="s">
        <v>677</v>
      </c>
      <c r="B33" s="341" t="s">
        <v>678</v>
      </c>
      <c r="C33" s="429">
        <v>-87</v>
      </c>
      <c r="D33" s="429">
        <v>-22</v>
      </c>
      <c r="E33" s="429">
        <v>11</v>
      </c>
      <c r="F33" s="429">
        <v>118</v>
      </c>
      <c r="G33" s="429" t="s">
        <v>326</v>
      </c>
      <c r="H33" s="429">
        <v>-39</v>
      </c>
      <c r="I33" s="429">
        <v>-41</v>
      </c>
      <c r="J33" s="429">
        <v>-64</v>
      </c>
      <c r="K33" s="429">
        <v>-24</v>
      </c>
      <c r="L33" s="429">
        <v>-524</v>
      </c>
      <c r="M33" s="429">
        <v>-4</v>
      </c>
      <c r="N33" s="429">
        <v>-3</v>
      </c>
      <c r="O33" s="429">
        <v>159</v>
      </c>
      <c r="P33" s="429">
        <v>14</v>
      </c>
      <c r="Q33" s="429">
        <v>34</v>
      </c>
      <c r="R33" s="429">
        <v>101</v>
      </c>
      <c r="S33" s="429">
        <v>-25004</v>
      </c>
    </row>
    <row r="34" spans="1:19" x14ac:dyDescent="0.4">
      <c r="A34" s="515" t="s">
        <v>679</v>
      </c>
      <c r="B34" s="341" t="s">
        <v>608</v>
      </c>
      <c r="C34" s="429"/>
      <c r="D34" s="429"/>
      <c r="E34" s="429"/>
      <c r="F34" s="429"/>
      <c r="G34" s="429"/>
      <c r="H34" s="429"/>
      <c r="I34" s="429"/>
      <c r="J34" s="429"/>
      <c r="K34" s="429"/>
      <c r="L34" s="429"/>
      <c r="M34" s="429"/>
      <c r="N34" s="429"/>
      <c r="O34" s="429"/>
      <c r="P34" s="429"/>
      <c r="Q34" s="429" t="s">
        <v>326</v>
      </c>
      <c r="R34" s="429">
        <v>4</v>
      </c>
      <c r="S34" s="429">
        <v>5</v>
      </c>
    </row>
    <row r="35" spans="1:19" s="331" customFormat="1" ht="58.5" x14ac:dyDescent="0.4">
      <c r="A35" s="443" t="s">
        <v>761</v>
      </c>
      <c r="B35" s="443" t="s">
        <v>680</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
      <c r="C36" s="429"/>
      <c r="D36" s="429"/>
      <c r="E36" s="429"/>
      <c r="F36" s="429"/>
      <c r="G36" s="429"/>
      <c r="H36" s="429"/>
      <c r="I36" s="429"/>
      <c r="J36" s="429"/>
      <c r="K36" s="429"/>
      <c r="L36" s="429"/>
      <c r="M36" s="429"/>
      <c r="N36" s="429"/>
      <c r="O36" s="429"/>
      <c r="P36" s="429"/>
      <c r="Q36" s="429"/>
      <c r="R36" s="429"/>
      <c r="S36" s="429"/>
    </row>
    <row r="37" spans="1:19" x14ac:dyDescent="0.4">
      <c r="C37" s="429"/>
      <c r="D37" s="429"/>
      <c r="E37" s="429"/>
      <c r="F37" s="429"/>
      <c r="G37" s="429"/>
      <c r="H37" s="429"/>
      <c r="I37" s="429"/>
      <c r="J37" s="429"/>
      <c r="K37" s="429"/>
      <c r="L37" s="429"/>
      <c r="M37" s="429"/>
      <c r="N37" s="429"/>
      <c r="O37" s="429"/>
      <c r="P37" s="429"/>
      <c r="Q37" s="429"/>
      <c r="R37" s="429"/>
      <c r="S37" s="429"/>
    </row>
    <row r="38" spans="1:19" x14ac:dyDescent="0.4">
      <c r="C38" s="429"/>
      <c r="D38" s="429"/>
      <c r="E38" s="429"/>
      <c r="F38" s="429"/>
      <c r="G38" s="429"/>
      <c r="H38" s="429"/>
      <c r="I38" s="429"/>
      <c r="J38" s="429"/>
      <c r="K38" s="429"/>
      <c r="L38" s="429"/>
      <c r="M38" s="429"/>
      <c r="N38" s="429"/>
      <c r="O38" s="429"/>
      <c r="P38" s="429"/>
      <c r="Q38" s="429"/>
      <c r="R38" s="429"/>
      <c r="S38" s="429"/>
    </row>
    <row r="39" spans="1:19" x14ac:dyDescent="0.4">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75" defaultRowHeight="19.5" x14ac:dyDescent="0.4"/>
  <cols>
    <col min="1" max="2" width="26" style="341" customWidth="1"/>
    <col min="3" max="17" width="14" style="333" customWidth="1"/>
    <col min="18" max="19" width="12.75" style="333" bestFit="1" customWidth="1"/>
    <col min="20" max="16384" width="8.875" style="333"/>
  </cols>
  <sheetData>
    <row r="1" spans="1:19" ht="20.25" customHeight="1" x14ac:dyDescent="0.4">
      <c r="A1" s="427" t="s">
        <v>681</v>
      </c>
      <c r="B1" s="427"/>
      <c r="C1" s="427"/>
      <c r="D1" s="427"/>
      <c r="E1" s="427"/>
      <c r="F1" s="427"/>
      <c r="G1" s="427"/>
      <c r="H1" s="427"/>
      <c r="I1" s="427"/>
      <c r="J1" s="427"/>
      <c r="K1" s="427"/>
      <c r="L1" s="427"/>
      <c r="M1" s="427"/>
      <c r="N1" s="431"/>
      <c r="O1" s="431"/>
      <c r="P1" s="431"/>
      <c r="Q1" s="431"/>
      <c r="R1" s="431"/>
      <c r="S1" s="431"/>
    </row>
    <row r="2" spans="1:19" x14ac:dyDescent="0.4">
      <c r="A2" s="431"/>
      <c r="B2" s="431"/>
      <c r="C2" s="332"/>
      <c r="D2" s="332"/>
      <c r="K2" s="335"/>
      <c r="M2" s="335"/>
      <c r="N2" s="333" t="s">
        <v>139</v>
      </c>
    </row>
    <row r="3" spans="1:19" x14ac:dyDescent="0.4">
      <c r="A3" s="334"/>
      <c r="B3" s="334"/>
      <c r="C3" s="432" t="s">
        <v>235</v>
      </c>
      <c r="D3" s="432" t="s">
        <v>236</v>
      </c>
      <c r="E3" s="432" t="s">
        <v>237</v>
      </c>
      <c r="F3" s="432" t="s">
        <v>238</v>
      </c>
      <c r="G3" s="432" t="s">
        <v>239</v>
      </c>
      <c r="H3" s="432" t="s">
        <v>58</v>
      </c>
      <c r="I3" s="432" t="s">
        <v>59</v>
      </c>
      <c r="J3" s="432" t="s">
        <v>60</v>
      </c>
      <c r="K3" s="432" t="s">
        <v>61</v>
      </c>
      <c r="L3" s="432" t="s">
        <v>62</v>
      </c>
      <c r="M3" s="432" t="s">
        <v>63</v>
      </c>
      <c r="N3" s="432" t="s">
        <v>240</v>
      </c>
      <c r="O3" s="432" t="s">
        <v>229</v>
      </c>
      <c r="P3" s="432" t="s">
        <v>241</v>
      </c>
      <c r="Q3" s="432" t="s">
        <v>67</v>
      </c>
      <c r="R3" s="432" t="s">
        <v>68</v>
      </c>
      <c r="S3" s="432" t="s">
        <v>69</v>
      </c>
    </row>
    <row r="4" spans="1:19" x14ac:dyDescent="0.4">
      <c r="A4" s="431" t="s">
        <v>682</v>
      </c>
      <c r="B4" s="431" t="s">
        <v>683</v>
      </c>
      <c r="C4" s="332"/>
      <c r="D4" s="332"/>
    </row>
    <row r="5" spans="1:19" ht="58.5" x14ac:dyDescent="0.4">
      <c r="A5" s="334" t="s">
        <v>564</v>
      </c>
      <c r="B5" s="334" t="s">
        <v>624</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8.5" x14ac:dyDescent="0.4">
      <c r="A6" s="343" t="s">
        <v>625</v>
      </c>
      <c r="B6" s="341" t="s">
        <v>645</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8.5" x14ac:dyDescent="0.4">
      <c r="A7" s="341" t="s">
        <v>646</v>
      </c>
      <c r="B7" s="341" t="s">
        <v>684</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8" x14ac:dyDescent="0.4">
      <c r="A8" s="341" t="s">
        <v>685</v>
      </c>
      <c r="B8" s="341" t="s">
        <v>686</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8.5" x14ac:dyDescent="0.4">
      <c r="A9" s="341" t="s">
        <v>687</v>
      </c>
      <c r="B9" s="341" t="s">
        <v>688</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8.5" x14ac:dyDescent="0.4">
      <c r="A10" s="341" t="s">
        <v>689</v>
      </c>
      <c r="B10" s="341" t="s">
        <v>690</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
      <c r="A11" s="341" t="s">
        <v>762</v>
      </c>
      <c r="B11" s="462" t="s">
        <v>695</v>
      </c>
      <c r="C11" s="429" t="s">
        <v>326</v>
      </c>
      <c r="D11" s="429" t="s">
        <v>326</v>
      </c>
      <c r="E11" s="429" t="s">
        <v>326</v>
      </c>
      <c r="F11" s="429" t="s">
        <v>326</v>
      </c>
      <c r="G11" s="429" t="s">
        <v>326</v>
      </c>
      <c r="H11" s="429" t="s">
        <v>326</v>
      </c>
      <c r="I11" s="429" t="s">
        <v>326</v>
      </c>
      <c r="J11" s="429" t="s">
        <v>326</v>
      </c>
      <c r="K11" s="429" t="s">
        <v>326</v>
      </c>
      <c r="L11" s="429" t="s">
        <v>326</v>
      </c>
      <c r="M11" s="429" t="s">
        <v>326</v>
      </c>
      <c r="N11" s="429" t="s">
        <v>326</v>
      </c>
      <c r="O11" s="429">
        <v>196</v>
      </c>
      <c r="P11" s="429" t="s">
        <v>326</v>
      </c>
      <c r="Q11" s="429" t="s">
        <v>326</v>
      </c>
      <c r="R11" s="429">
        <v>441</v>
      </c>
      <c r="S11" s="429">
        <v>444</v>
      </c>
    </row>
    <row r="12" spans="1:19" ht="97.5" x14ac:dyDescent="0.4">
      <c r="A12" s="341" t="s">
        <v>691</v>
      </c>
      <c r="B12" s="341" t="s">
        <v>692</v>
      </c>
      <c r="C12" s="429">
        <v>503</v>
      </c>
      <c r="D12" s="429" t="s">
        <v>326</v>
      </c>
      <c r="E12" s="429" t="s">
        <v>326</v>
      </c>
      <c r="F12" s="429" t="s">
        <v>326</v>
      </c>
      <c r="G12" s="429">
        <v>47</v>
      </c>
      <c r="H12" s="429" t="s">
        <v>326</v>
      </c>
      <c r="I12" s="429">
        <v>692</v>
      </c>
      <c r="J12" s="429" t="s">
        <v>326</v>
      </c>
      <c r="K12" s="429">
        <v>466</v>
      </c>
      <c r="L12" s="429" t="s">
        <v>326</v>
      </c>
      <c r="M12" s="429">
        <v>251</v>
      </c>
      <c r="N12" s="429">
        <v>520</v>
      </c>
      <c r="O12" s="429" t="s">
        <v>326</v>
      </c>
      <c r="P12" s="429" t="s">
        <v>326</v>
      </c>
      <c r="Q12" s="429" t="s">
        <v>326</v>
      </c>
      <c r="R12" s="429" t="s">
        <v>326</v>
      </c>
      <c r="S12" s="429" t="s">
        <v>326</v>
      </c>
    </row>
    <row r="13" spans="1:19" ht="136.5" x14ac:dyDescent="0.4">
      <c r="A13" s="341" t="s">
        <v>693</v>
      </c>
      <c r="B13" s="341" t="s">
        <v>694</v>
      </c>
      <c r="C13" s="429" t="s">
        <v>326</v>
      </c>
      <c r="D13" s="429" t="s">
        <v>326</v>
      </c>
      <c r="E13" s="429" t="s">
        <v>326</v>
      </c>
      <c r="F13" s="429" t="s">
        <v>326</v>
      </c>
      <c r="G13" s="429">
        <v>169</v>
      </c>
      <c r="H13" s="429">
        <v>-1300</v>
      </c>
      <c r="I13" s="429" t="s">
        <v>326</v>
      </c>
      <c r="J13" s="429" t="s">
        <v>326</v>
      </c>
      <c r="K13" s="429" t="s">
        <v>326</v>
      </c>
      <c r="L13" s="429" t="s">
        <v>326</v>
      </c>
      <c r="M13" s="429" t="s">
        <v>326</v>
      </c>
      <c r="N13" s="429" t="s">
        <v>326</v>
      </c>
      <c r="O13" s="429" t="s">
        <v>326</v>
      </c>
      <c r="P13" s="429" t="s">
        <v>326</v>
      </c>
      <c r="Q13" s="429" t="s">
        <v>326</v>
      </c>
      <c r="R13" s="429" t="s">
        <v>326</v>
      </c>
      <c r="S13" s="429" t="s">
        <v>326</v>
      </c>
    </row>
    <row r="14" spans="1:19" ht="58.5" x14ac:dyDescent="0.4">
      <c r="A14" s="436" t="s">
        <v>696</v>
      </c>
      <c r="B14" s="436" t="s">
        <v>697</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31E4-953A-4D21-91EA-9412DFEE4E3F}">
  <sheetPr>
    <pageSetUpPr fitToPage="1"/>
  </sheetPr>
  <dimension ref="A1:L73"/>
  <sheetViews>
    <sheetView topLeftCell="A43" zoomScale="90" zoomScaleNormal="90" workbookViewId="0">
      <pane xSplit="1" topLeftCell="B1" activePane="topRight" state="frozen"/>
      <selection pane="topRight" activeCell="J1" sqref="J1"/>
    </sheetView>
  </sheetViews>
  <sheetFormatPr defaultColWidth="11.75" defaultRowHeight="19.5" x14ac:dyDescent="0.4"/>
  <cols>
    <col min="1" max="2" width="72.875" style="518" customWidth="1"/>
    <col min="3" max="10" width="16.25" style="518" customWidth="1"/>
    <col min="11" max="16384" width="11.75" style="518"/>
  </cols>
  <sheetData>
    <row r="1" spans="1:12" x14ac:dyDescent="0.3">
      <c r="A1" s="477" t="s">
        <v>54</v>
      </c>
      <c r="B1" s="518" t="s">
        <v>698</v>
      </c>
      <c r="E1" s="478" t="s">
        <v>699</v>
      </c>
    </row>
    <row r="2" spans="1:12" ht="20.25" thickBot="1" x14ac:dyDescent="0.45">
      <c r="A2" s="519" t="s">
        <v>52</v>
      </c>
      <c r="B2" s="518" t="s">
        <v>700</v>
      </c>
    </row>
    <row r="3" spans="1:12" ht="25.15" customHeight="1" x14ac:dyDescent="0.4">
      <c r="A3" s="520" t="s">
        <v>701</v>
      </c>
      <c r="B3" s="520" t="s">
        <v>702</v>
      </c>
      <c r="C3" s="471" t="s">
        <v>62</v>
      </c>
      <c r="D3" s="471" t="s">
        <v>63</v>
      </c>
      <c r="E3" s="471" t="s">
        <v>240</v>
      </c>
      <c r="F3" s="471" t="s">
        <v>229</v>
      </c>
      <c r="G3" s="471" t="s">
        <v>627</v>
      </c>
      <c r="H3" s="471" t="s">
        <v>67</v>
      </c>
      <c r="I3" s="471" t="s">
        <v>776</v>
      </c>
      <c r="J3" s="471" t="s">
        <v>777</v>
      </c>
    </row>
    <row r="4" spans="1:12" ht="25.15" customHeight="1" x14ac:dyDescent="0.4">
      <c r="A4" s="521" t="s">
        <v>703</v>
      </c>
      <c r="B4" s="521" t="s">
        <v>778</v>
      </c>
      <c r="C4" s="522">
        <v>11954</v>
      </c>
      <c r="D4" s="522">
        <v>12684</v>
      </c>
      <c r="E4" s="522">
        <v>13182</v>
      </c>
      <c r="F4" s="522">
        <v>13308</v>
      </c>
      <c r="G4" s="522">
        <v>13499</v>
      </c>
      <c r="H4" s="522">
        <v>13898</v>
      </c>
      <c r="I4" s="522">
        <v>14219</v>
      </c>
      <c r="J4" s="522">
        <v>14481</v>
      </c>
    </row>
    <row r="5" spans="1:12" ht="25.15" customHeight="1" x14ac:dyDescent="0.4">
      <c r="A5" s="521" t="s">
        <v>704</v>
      </c>
      <c r="B5" s="521" t="s">
        <v>705</v>
      </c>
      <c r="C5" s="522">
        <v>4805</v>
      </c>
      <c r="D5" s="522">
        <v>5187</v>
      </c>
      <c r="E5" s="522">
        <v>5485</v>
      </c>
      <c r="F5" s="522">
        <v>5549</v>
      </c>
      <c r="G5" s="522">
        <v>5692</v>
      </c>
      <c r="H5" s="522">
        <v>5860</v>
      </c>
      <c r="I5" s="522">
        <v>6084</v>
      </c>
      <c r="J5" s="522">
        <v>6182</v>
      </c>
    </row>
    <row r="6" spans="1:12" ht="25.15" customHeight="1" x14ac:dyDescent="0.4">
      <c r="A6" s="521" t="s">
        <v>706</v>
      </c>
      <c r="B6" s="521" t="s">
        <v>707</v>
      </c>
      <c r="C6" s="523">
        <v>8.4513922813873954</v>
      </c>
      <c r="D6" s="523">
        <v>9.5966620305980541</v>
      </c>
      <c r="E6" s="523">
        <v>8.4626234132581093</v>
      </c>
      <c r="F6" s="523">
        <v>9.2198581560283674</v>
      </c>
      <c r="G6" s="523">
        <v>10.246856078248719</v>
      </c>
      <c r="H6" s="523">
        <v>10.922226944326392</v>
      </c>
      <c r="I6" s="523">
        <v>11.1</v>
      </c>
      <c r="J6" s="523">
        <v>12.3</v>
      </c>
    </row>
    <row r="7" spans="1:12" ht="39" x14ac:dyDescent="0.4">
      <c r="A7" s="524" t="s">
        <v>708</v>
      </c>
      <c r="B7" s="524" t="s">
        <v>709</v>
      </c>
      <c r="C7" s="525"/>
      <c r="D7" s="525"/>
      <c r="E7" s="525"/>
      <c r="F7" s="525"/>
      <c r="G7" s="526"/>
      <c r="H7" s="526"/>
      <c r="I7" s="526"/>
      <c r="J7" s="526"/>
    </row>
    <row r="8" spans="1:12" ht="25.15" customHeight="1" x14ac:dyDescent="0.4">
      <c r="A8" s="527" t="s">
        <v>710</v>
      </c>
      <c r="B8" s="527" t="s">
        <v>711</v>
      </c>
      <c r="C8" s="528"/>
      <c r="D8" s="528"/>
      <c r="E8" s="528"/>
      <c r="F8" s="528"/>
      <c r="G8" s="523">
        <v>65.7</v>
      </c>
      <c r="H8" s="523">
        <v>67.5</v>
      </c>
      <c r="I8" s="523">
        <v>68.8</v>
      </c>
      <c r="J8" s="523">
        <v>68.599999999999994</v>
      </c>
      <c r="K8" s="522"/>
      <c r="L8" s="522"/>
    </row>
    <row r="9" spans="1:12" ht="25.15" customHeight="1" x14ac:dyDescent="0.4">
      <c r="A9" s="529" t="s">
        <v>712</v>
      </c>
      <c r="B9" s="530" t="s">
        <v>713</v>
      </c>
      <c r="C9" s="528"/>
      <c r="D9" s="528"/>
      <c r="E9" s="528"/>
      <c r="F9" s="528"/>
      <c r="G9" s="523">
        <v>88.447767058250975</v>
      </c>
      <c r="H9" s="523">
        <v>97.183081292161688</v>
      </c>
      <c r="I9" s="523">
        <v>95.7</v>
      </c>
      <c r="J9" s="523">
        <v>95.6</v>
      </c>
      <c r="K9" s="522"/>
      <c r="L9" s="522"/>
    </row>
    <row r="10" spans="1:12" ht="25.15" customHeight="1" x14ac:dyDescent="0.4">
      <c r="A10" s="531" t="s">
        <v>714</v>
      </c>
      <c r="B10" s="532" t="s">
        <v>715</v>
      </c>
      <c r="C10" s="533"/>
      <c r="D10" s="533"/>
      <c r="E10" s="533"/>
      <c r="F10" s="533"/>
      <c r="G10" s="534">
        <v>74.865262127280843</v>
      </c>
      <c r="H10" s="534">
        <v>75.784229826247113</v>
      </c>
      <c r="I10" s="534">
        <v>75.8</v>
      </c>
      <c r="J10" s="534">
        <v>75.900000000000006</v>
      </c>
    </row>
    <row r="11" spans="1:12" ht="37.15" customHeight="1" x14ac:dyDescent="0.4">
      <c r="A11" s="521" t="s">
        <v>716</v>
      </c>
      <c r="B11" s="521" t="s">
        <v>717</v>
      </c>
      <c r="C11" s="522"/>
      <c r="D11" s="522"/>
      <c r="E11" s="522"/>
      <c r="F11" s="522"/>
      <c r="G11" s="523">
        <v>28.63247863247863</v>
      </c>
      <c r="H11" s="523">
        <v>45.089285714285715</v>
      </c>
      <c r="I11" s="523">
        <v>54.9</v>
      </c>
      <c r="J11" s="523">
        <v>59.9</v>
      </c>
    </row>
    <row r="12" spans="1:12" ht="37.15" customHeight="1" x14ac:dyDescent="0.4">
      <c r="A12" s="521" t="s">
        <v>779</v>
      </c>
      <c r="B12" s="521" t="s">
        <v>800</v>
      </c>
      <c r="C12" s="522"/>
      <c r="D12" s="522"/>
      <c r="E12" s="522"/>
      <c r="F12" s="522"/>
      <c r="G12" s="523"/>
      <c r="H12" s="535">
        <v>324</v>
      </c>
      <c r="I12" s="535">
        <v>361</v>
      </c>
      <c r="J12" s="535">
        <v>509</v>
      </c>
    </row>
    <row r="13" spans="1:12" ht="25.15" customHeight="1" thickBot="1" x14ac:dyDescent="0.45">
      <c r="A13" s="536" t="s">
        <v>718</v>
      </c>
      <c r="B13" s="536" t="s">
        <v>719</v>
      </c>
      <c r="C13" s="537">
        <v>6549</v>
      </c>
      <c r="D13" s="537">
        <v>6755</v>
      </c>
      <c r="E13" s="537">
        <v>7062</v>
      </c>
      <c r="F13" s="537">
        <v>6423</v>
      </c>
      <c r="G13" s="537">
        <v>6776</v>
      </c>
      <c r="H13" s="537">
        <v>7275</v>
      </c>
      <c r="I13" s="537">
        <v>7964</v>
      </c>
      <c r="J13" s="537">
        <v>8554</v>
      </c>
      <c r="K13" s="538"/>
    </row>
    <row r="14" spans="1:12" ht="25.15" customHeight="1" thickBot="1" x14ac:dyDescent="0.45">
      <c r="A14" s="521"/>
      <c r="B14" s="521"/>
      <c r="C14" s="522"/>
      <c r="D14" s="522"/>
      <c r="E14" s="522"/>
      <c r="F14" s="522"/>
      <c r="G14" s="522"/>
      <c r="H14" s="522"/>
      <c r="I14" s="522"/>
      <c r="J14" s="522"/>
    </row>
    <row r="15" spans="1:12" ht="25.15" customHeight="1" x14ac:dyDescent="0.4">
      <c r="A15" s="520" t="s">
        <v>720</v>
      </c>
      <c r="B15" s="520" t="s">
        <v>721</v>
      </c>
      <c r="C15" s="471" t="s">
        <v>62</v>
      </c>
      <c r="D15" s="471" t="s">
        <v>63</v>
      </c>
      <c r="E15" s="471" t="s">
        <v>240</v>
      </c>
      <c r="F15" s="471" t="s">
        <v>229</v>
      </c>
      <c r="G15" s="471" t="s">
        <v>627</v>
      </c>
      <c r="H15" s="471" t="s">
        <v>67</v>
      </c>
      <c r="I15" s="471" t="s">
        <v>776</v>
      </c>
      <c r="J15" s="471" t="s">
        <v>777</v>
      </c>
    </row>
    <row r="16" spans="1:12" ht="25.15" customHeight="1" x14ac:dyDescent="0.4">
      <c r="A16" s="521" t="s">
        <v>722</v>
      </c>
      <c r="B16" s="521" t="s">
        <v>723</v>
      </c>
      <c r="C16" s="522">
        <v>924651.16279069765</v>
      </c>
      <c r="D16" s="522">
        <v>958643.41085271316</v>
      </c>
      <c r="E16" s="522">
        <v>938759.68992248061</v>
      </c>
      <c r="F16" s="522">
        <v>916828</v>
      </c>
      <c r="G16" s="522">
        <v>982528</v>
      </c>
      <c r="H16" s="522">
        <v>1055000</v>
      </c>
      <c r="I16" s="522">
        <v>955895</v>
      </c>
      <c r="J16" s="522">
        <v>963788</v>
      </c>
    </row>
    <row r="17" spans="1:10" ht="25.15" customHeight="1" x14ac:dyDescent="0.4">
      <c r="A17" s="521" t="s">
        <v>724</v>
      </c>
      <c r="B17" s="521" t="s">
        <v>725</v>
      </c>
      <c r="C17" s="539">
        <v>245.6</v>
      </c>
      <c r="D17" s="539">
        <v>245</v>
      </c>
      <c r="E17" s="539">
        <v>243.6</v>
      </c>
      <c r="F17" s="539">
        <v>233</v>
      </c>
      <c r="G17" s="539">
        <v>229.5</v>
      </c>
      <c r="H17" s="539">
        <v>218.8</v>
      </c>
      <c r="I17" s="539">
        <v>186.7</v>
      </c>
      <c r="J17" s="539">
        <v>178.8</v>
      </c>
    </row>
    <row r="18" spans="1:10" ht="25.15" customHeight="1" x14ac:dyDescent="0.4">
      <c r="A18" s="521" t="s">
        <v>726</v>
      </c>
      <c r="B18" s="521" t="s">
        <v>727</v>
      </c>
      <c r="C18" s="522">
        <v>49398</v>
      </c>
      <c r="D18" s="522">
        <v>44958</v>
      </c>
      <c r="E18" s="522">
        <v>38548</v>
      </c>
      <c r="F18" s="522">
        <v>34468</v>
      </c>
      <c r="G18" s="522">
        <v>18389</v>
      </c>
      <c r="H18" s="522">
        <v>9980</v>
      </c>
      <c r="I18" s="522">
        <v>10409</v>
      </c>
      <c r="J18" s="522">
        <v>9030</v>
      </c>
    </row>
    <row r="19" spans="1:10" ht="25.15" customHeight="1" thickBot="1" x14ac:dyDescent="0.45">
      <c r="A19" s="536" t="s">
        <v>728</v>
      </c>
      <c r="B19" s="536" t="s">
        <v>729</v>
      </c>
      <c r="C19" s="540">
        <v>13.1</v>
      </c>
      <c r="D19" s="540">
        <v>11.5</v>
      </c>
      <c r="E19" s="540">
        <v>10</v>
      </c>
      <c r="F19" s="540">
        <v>8.8000000000000007</v>
      </c>
      <c r="G19" s="540">
        <v>4.3</v>
      </c>
      <c r="H19" s="540">
        <v>2.1</v>
      </c>
      <c r="I19" s="540">
        <v>2</v>
      </c>
      <c r="J19" s="540">
        <v>1.7</v>
      </c>
    </row>
    <row r="20" spans="1:10" ht="25.15" customHeight="1" thickBot="1" x14ac:dyDescent="0.45"/>
    <row r="21" spans="1:10" ht="25.15" customHeight="1" x14ac:dyDescent="0.4">
      <c r="A21" s="520" t="s">
        <v>730</v>
      </c>
      <c r="B21" s="520" t="s">
        <v>731</v>
      </c>
      <c r="C21" s="471" t="s">
        <v>62</v>
      </c>
      <c r="D21" s="471" t="s">
        <v>63</v>
      </c>
      <c r="E21" s="471" t="s">
        <v>240</v>
      </c>
      <c r="F21" s="471" t="s">
        <v>229</v>
      </c>
      <c r="G21" s="471" t="s">
        <v>627</v>
      </c>
      <c r="H21" s="471" t="s">
        <v>67</v>
      </c>
      <c r="I21" s="471" t="s">
        <v>776</v>
      </c>
      <c r="J21" s="471" t="s">
        <v>777</v>
      </c>
    </row>
    <row r="22" spans="1:10" ht="25.15" customHeight="1" x14ac:dyDescent="0.4">
      <c r="A22" s="518" t="s">
        <v>732</v>
      </c>
      <c r="B22" s="518" t="s">
        <v>733</v>
      </c>
      <c r="C22" s="523">
        <v>17.108874656907595</v>
      </c>
      <c r="D22" s="523">
        <v>18.47246891651865</v>
      </c>
      <c r="E22" s="523">
        <v>19.299768518518519</v>
      </c>
      <c r="F22" s="523">
        <v>19.959908361970218</v>
      </c>
      <c r="G22" s="523">
        <v>20.739043254081924</v>
      </c>
      <c r="H22" s="523">
        <v>20.898051397910194</v>
      </c>
      <c r="I22" s="523">
        <v>21.3548926679677</v>
      </c>
      <c r="J22" s="523">
        <v>21.5</v>
      </c>
    </row>
    <row r="23" spans="1:10" ht="25.15" customHeight="1" x14ac:dyDescent="0.4">
      <c r="A23" s="518" t="s">
        <v>734</v>
      </c>
      <c r="B23" s="518" t="s">
        <v>735</v>
      </c>
      <c r="C23" s="523">
        <v>2.2156573116691285</v>
      </c>
      <c r="D23" s="523">
        <v>3.2810271041369474</v>
      </c>
      <c r="E23" s="523">
        <v>3.4916201117318435</v>
      </c>
      <c r="F23" s="523">
        <v>4.0673211781206167</v>
      </c>
      <c r="G23" s="523">
        <v>4.1379310344827589</v>
      </c>
      <c r="H23" s="523">
        <v>4.7872340425531918</v>
      </c>
      <c r="I23" s="523">
        <v>5.1792828685258998</v>
      </c>
      <c r="J23" s="523">
        <v>5.8</v>
      </c>
    </row>
    <row r="24" spans="1:10" ht="39" x14ac:dyDescent="0.4">
      <c r="A24" s="541" t="s">
        <v>736</v>
      </c>
      <c r="B24" s="542" t="s">
        <v>737</v>
      </c>
      <c r="C24" s="534">
        <v>1.5228426395939088</v>
      </c>
      <c r="D24" s="534">
        <v>2.6315789473684208</v>
      </c>
      <c r="E24" s="534">
        <v>3.1413612565445024</v>
      </c>
      <c r="F24" s="534">
        <v>4.3010752688172049</v>
      </c>
      <c r="G24" s="534">
        <v>4.6391752577319592</v>
      </c>
      <c r="H24" s="534">
        <v>7.8651685393258424</v>
      </c>
      <c r="I24" s="534">
        <v>8.5227272727272698</v>
      </c>
      <c r="J24" s="534">
        <v>8.4</v>
      </c>
    </row>
    <row r="25" spans="1:10" ht="25.15" customHeight="1" x14ac:dyDescent="0.4">
      <c r="C25" s="523"/>
      <c r="D25" s="523"/>
      <c r="E25" s="523"/>
      <c r="F25" s="523"/>
      <c r="G25" s="523"/>
      <c r="H25" s="523"/>
      <c r="I25" s="523"/>
      <c r="J25" s="523"/>
    </row>
    <row r="26" spans="1:10" ht="25.15" customHeight="1" x14ac:dyDescent="0.3">
      <c r="A26" s="543" t="s">
        <v>793</v>
      </c>
      <c r="B26" s="543" t="s">
        <v>801</v>
      </c>
      <c r="C26" s="544">
        <v>98</v>
      </c>
      <c r="D26" s="544">
        <v>118</v>
      </c>
      <c r="E26" s="544">
        <v>140</v>
      </c>
      <c r="F26" s="544">
        <v>124</v>
      </c>
      <c r="G26" s="544">
        <v>85</v>
      </c>
      <c r="H26" s="544">
        <v>96</v>
      </c>
      <c r="I26" s="544">
        <v>134</v>
      </c>
      <c r="J26" s="544">
        <v>152</v>
      </c>
    </row>
    <row r="27" spans="1:10" ht="25.15" customHeight="1" x14ac:dyDescent="0.4">
      <c r="A27" s="541" t="s">
        <v>738</v>
      </c>
      <c r="B27" s="541" t="s">
        <v>739</v>
      </c>
      <c r="C27" s="534">
        <v>30.612244897959183</v>
      </c>
      <c r="D27" s="534">
        <v>33.898305084745758</v>
      </c>
      <c r="E27" s="534">
        <v>37.142857142857146</v>
      </c>
      <c r="F27" s="534">
        <v>31.451612903225808</v>
      </c>
      <c r="G27" s="534">
        <v>25.882352941176475</v>
      </c>
      <c r="H27" s="534">
        <v>23.958333333333336</v>
      </c>
      <c r="I27" s="534">
        <v>26.865671641791</v>
      </c>
      <c r="J27" s="534">
        <v>29.6</v>
      </c>
    </row>
    <row r="28" spans="1:10" ht="25.15" customHeight="1" x14ac:dyDescent="0.4">
      <c r="C28" s="523"/>
      <c r="D28" s="523"/>
      <c r="E28" s="523"/>
      <c r="F28" s="523"/>
      <c r="G28" s="523"/>
      <c r="H28" s="523"/>
      <c r="I28" s="523"/>
      <c r="J28" s="523"/>
    </row>
    <row r="29" spans="1:10" ht="25.15" customHeight="1" x14ac:dyDescent="0.4">
      <c r="A29" s="543" t="s">
        <v>740</v>
      </c>
      <c r="B29" s="543" t="s">
        <v>741</v>
      </c>
      <c r="C29" s="526">
        <v>33</v>
      </c>
      <c r="D29" s="526">
        <v>53</v>
      </c>
      <c r="E29" s="526">
        <v>31</v>
      </c>
      <c r="F29" s="526">
        <v>22</v>
      </c>
      <c r="G29" s="526">
        <v>29</v>
      </c>
      <c r="H29" s="526">
        <v>51</v>
      </c>
      <c r="I29" s="526">
        <v>58</v>
      </c>
      <c r="J29" s="526">
        <v>39</v>
      </c>
    </row>
    <row r="30" spans="1:10" ht="25.15" customHeight="1" x14ac:dyDescent="0.4">
      <c r="A30" s="541" t="s">
        <v>742</v>
      </c>
      <c r="B30" s="541" t="s">
        <v>743</v>
      </c>
      <c r="C30" s="534">
        <v>21.212121212121211</v>
      </c>
      <c r="D30" s="534">
        <v>39.622641509433961</v>
      </c>
      <c r="E30" s="534">
        <v>58.064516129032263</v>
      </c>
      <c r="F30" s="534">
        <v>90.909090909090907</v>
      </c>
      <c r="G30" s="534">
        <v>55.172413793103445</v>
      </c>
      <c r="H30" s="534">
        <v>41.17647058823529</v>
      </c>
      <c r="I30" s="534">
        <v>18.965517241379299</v>
      </c>
      <c r="J30" s="534">
        <v>38.5</v>
      </c>
    </row>
    <row r="31" spans="1:10" ht="25.15" customHeight="1" x14ac:dyDescent="0.4">
      <c r="C31" s="523"/>
      <c r="D31" s="523"/>
      <c r="E31" s="523"/>
      <c r="F31" s="523"/>
      <c r="G31" s="523"/>
      <c r="H31" s="523"/>
      <c r="I31" s="523"/>
      <c r="J31" s="523"/>
    </row>
    <row r="32" spans="1:10" ht="25.15" customHeight="1" x14ac:dyDescent="0.4">
      <c r="A32" s="545" t="s">
        <v>794</v>
      </c>
      <c r="B32" s="545" t="s">
        <v>802</v>
      </c>
      <c r="C32" s="546">
        <v>26</v>
      </c>
      <c r="D32" s="546">
        <v>25</v>
      </c>
      <c r="E32" s="546">
        <v>34</v>
      </c>
      <c r="F32" s="546">
        <v>37</v>
      </c>
      <c r="G32" s="546">
        <v>34</v>
      </c>
      <c r="H32" s="546">
        <v>36</v>
      </c>
      <c r="I32" s="546">
        <v>32</v>
      </c>
      <c r="J32" s="546">
        <v>31</v>
      </c>
    </row>
    <row r="33" spans="1:10" ht="25.15" customHeight="1" x14ac:dyDescent="0.4">
      <c r="C33" s="523"/>
      <c r="D33" s="523"/>
      <c r="E33" s="523"/>
      <c r="F33" s="523"/>
      <c r="G33" s="523"/>
      <c r="H33" s="523"/>
      <c r="I33" s="523"/>
      <c r="J33" s="523"/>
    </row>
    <row r="34" spans="1:10" ht="25.15" customHeight="1" x14ac:dyDescent="0.4">
      <c r="A34" s="545" t="s">
        <v>806</v>
      </c>
      <c r="B34" s="545" t="s">
        <v>807</v>
      </c>
      <c r="C34" s="547">
        <v>8.0570189030058879E-3</v>
      </c>
      <c r="D34" s="547">
        <v>7.6242756938090881E-3</v>
      </c>
      <c r="E34" s="547">
        <v>1.0065127294256957E-2</v>
      </c>
      <c r="F34" s="547">
        <v>1.0706018518518519E-2</v>
      </c>
      <c r="G34" s="547">
        <v>9.736540664375716E-3</v>
      </c>
      <c r="H34" s="547">
        <v>1.031223145230593E-2</v>
      </c>
      <c r="I34" s="547">
        <v>9.036995199096301E-3</v>
      </c>
      <c r="J34" s="547">
        <v>8.6423194870365212E-3</v>
      </c>
    </row>
    <row r="35" spans="1:10" ht="25.15" customHeight="1" x14ac:dyDescent="0.4">
      <c r="A35" s="521"/>
      <c r="B35" s="521"/>
    </row>
    <row r="36" spans="1:10" ht="25.15" customHeight="1" x14ac:dyDescent="0.4">
      <c r="A36" s="524" t="s">
        <v>744</v>
      </c>
      <c r="B36" s="524" t="s">
        <v>745</v>
      </c>
      <c r="C36" s="526">
        <v>18.100000000000001</v>
      </c>
      <c r="D36" s="526">
        <v>18.100000000000001</v>
      </c>
      <c r="E36" s="526">
        <v>18.100000000000001</v>
      </c>
      <c r="F36" s="526">
        <v>18.2</v>
      </c>
      <c r="G36" s="526">
        <v>18.3</v>
      </c>
      <c r="H36" s="526">
        <v>18.399999999999999</v>
      </c>
      <c r="I36" s="525">
        <v>18</v>
      </c>
      <c r="J36" s="526">
        <v>18.100000000000001</v>
      </c>
    </row>
    <row r="37" spans="1:10" ht="25.15" customHeight="1" x14ac:dyDescent="0.4">
      <c r="A37" s="529" t="s">
        <v>746</v>
      </c>
      <c r="B37" s="529" t="s">
        <v>747</v>
      </c>
      <c r="C37" s="518">
        <v>18.399999999999999</v>
      </c>
      <c r="D37" s="518">
        <v>18.600000000000001</v>
      </c>
      <c r="E37" s="518">
        <v>18.8</v>
      </c>
      <c r="F37" s="523">
        <v>19</v>
      </c>
      <c r="G37" s="518">
        <v>19.3</v>
      </c>
      <c r="H37" s="518">
        <v>19.399999999999999</v>
      </c>
      <c r="I37" s="518">
        <v>18.2</v>
      </c>
      <c r="J37" s="523">
        <v>19</v>
      </c>
    </row>
    <row r="38" spans="1:10" ht="25.15" customHeight="1" x14ac:dyDescent="0.4">
      <c r="A38" s="531" t="s">
        <v>748</v>
      </c>
      <c r="B38" s="531" t="s">
        <v>749</v>
      </c>
      <c r="C38" s="541">
        <v>16.600000000000001</v>
      </c>
      <c r="D38" s="541">
        <v>15.9</v>
      </c>
      <c r="E38" s="534">
        <v>15</v>
      </c>
      <c r="F38" s="541">
        <v>14.8</v>
      </c>
      <c r="G38" s="541">
        <v>14.8</v>
      </c>
      <c r="H38" s="541">
        <v>14.8</v>
      </c>
      <c r="I38" s="541">
        <v>14.2</v>
      </c>
      <c r="J38" s="541">
        <v>14.8</v>
      </c>
    </row>
    <row r="39" spans="1:10" ht="25.15" customHeight="1" x14ac:dyDescent="0.4">
      <c r="A39" s="548"/>
      <c r="B39" s="548"/>
    </row>
    <row r="40" spans="1:10" ht="25.15" customHeight="1" x14ac:dyDescent="0.4">
      <c r="A40" s="524" t="s">
        <v>750</v>
      </c>
      <c r="B40" s="524" t="s">
        <v>751</v>
      </c>
      <c r="C40" s="525"/>
      <c r="D40" s="526"/>
      <c r="E40" s="526"/>
      <c r="F40" s="526"/>
      <c r="G40" s="526"/>
      <c r="H40" s="526"/>
      <c r="I40" s="526"/>
      <c r="J40" s="526"/>
    </row>
    <row r="41" spans="1:10" ht="25.15" customHeight="1" x14ac:dyDescent="0.4">
      <c r="A41" s="529" t="s">
        <v>752</v>
      </c>
      <c r="B41" s="529" t="s">
        <v>753</v>
      </c>
      <c r="C41" s="523">
        <v>39.322451706891513</v>
      </c>
      <c r="D41" s="518">
        <v>31.7</v>
      </c>
      <c r="E41" s="518">
        <v>29.4</v>
      </c>
      <c r="F41" s="518">
        <v>30.3</v>
      </c>
      <c r="G41" s="518">
        <v>30.6</v>
      </c>
      <c r="H41" s="518">
        <v>31.7</v>
      </c>
      <c r="I41" s="518">
        <v>29.9</v>
      </c>
      <c r="J41" s="523">
        <v>29</v>
      </c>
    </row>
    <row r="42" spans="1:10" ht="25.15" customHeight="1" x14ac:dyDescent="0.4">
      <c r="A42" s="531" t="s">
        <v>754</v>
      </c>
      <c r="B42" s="531" t="s">
        <v>755</v>
      </c>
      <c r="C42" s="541">
        <v>7.1</v>
      </c>
      <c r="D42" s="534">
        <v>8</v>
      </c>
      <c r="E42" s="541">
        <v>6.8</v>
      </c>
      <c r="F42" s="541">
        <v>2.4</v>
      </c>
      <c r="G42" s="534">
        <v>5</v>
      </c>
      <c r="H42" s="541">
        <v>7.4</v>
      </c>
      <c r="I42" s="541">
        <v>8.6</v>
      </c>
      <c r="J42" s="541">
        <v>9.1</v>
      </c>
    </row>
    <row r="43" spans="1:10" ht="25.15" customHeight="1" x14ac:dyDescent="0.4"/>
    <row r="44" spans="1:10" ht="25.15" customHeight="1" x14ac:dyDescent="0.4">
      <c r="A44" s="545" t="s">
        <v>756</v>
      </c>
      <c r="B44" s="545" t="s">
        <v>757</v>
      </c>
      <c r="C44" s="549"/>
      <c r="D44" s="549"/>
      <c r="E44" s="549"/>
      <c r="F44" s="549">
        <v>31</v>
      </c>
      <c r="G44" s="549">
        <v>28.000000000000004</v>
      </c>
      <c r="H44" s="549">
        <v>25</v>
      </c>
      <c r="I44" s="549">
        <v>20</v>
      </c>
      <c r="J44" s="549">
        <v>19</v>
      </c>
    </row>
    <row r="45" spans="1:10" ht="25.15" customHeight="1" x14ac:dyDescent="0.4">
      <c r="C45" s="523"/>
      <c r="D45" s="523"/>
      <c r="E45" s="523"/>
      <c r="F45" s="523"/>
      <c r="G45" s="523"/>
      <c r="H45" s="523"/>
      <c r="I45" s="523"/>
      <c r="J45" s="523"/>
    </row>
    <row r="46" spans="1:10" ht="25.15" customHeight="1" x14ac:dyDescent="0.4">
      <c r="A46" s="524" t="s">
        <v>795</v>
      </c>
      <c r="B46" s="524" t="s">
        <v>803</v>
      </c>
      <c r="C46" s="525">
        <v>69.899999999999991</v>
      </c>
      <c r="D46" s="525">
        <v>72.692335320738451</v>
      </c>
      <c r="E46" s="525">
        <v>72.7</v>
      </c>
      <c r="F46" s="525">
        <v>66</v>
      </c>
      <c r="G46" s="525">
        <v>68</v>
      </c>
      <c r="H46" s="525">
        <v>75.7</v>
      </c>
      <c r="I46" s="525">
        <v>80.099999999999994</v>
      </c>
      <c r="J46" s="525">
        <v>70.3</v>
      </c>
    </row>
    <row r="47" spans="1:10" ht="25.15" customHeight="1" x14ac:dyDescent="0.4">
      <c r="A47" s="548" t="s">
        <v>752</v>
      </c>
      <c r="B47" s="529" t="s">
        <v>753</v>
      </c>
      <c r="C47" s="523">
        <v>40</v>
      </c>
      <c r="D47" s="523">
        <v>48.862509093313932</v>
      </c>
      <c r="E47" s="523">
        <v>50.1</v>
      </c>
      <c r="F47" s="523">
        <v>47</v>
      </c>
      <c r="G47" s="523">
        <v>45.800000000000004</v>
      </c>
      <c r="H47" s="523">
        <v>52.800000000000004</v>
      </c>
      <c r="I47" s="523">
        <v>58.4</v>
      </c>
      <c r="J47" s="523">
        <v>49.1</v>
      </c>
    </row>
    <row r="48" spans="1:10" ht="25.15" customHeight="1" x14ac:dyDescent="0.4">
      <c r="A48" s="550" t="s">
        <v>754</v>
      </c>
      <c r="B48" s="531" t="s">
        <v>755</v>
      </c>
      <c r="C48" s="534">
        <v>78.400000000000006</v>
      </c>
      <c r="D48" s="534">
        <v>79.30585125908523</v>
      </c>
      <c r="E48" s="534">
        <v>78.8</v>
      </c>
      <c r="F48" s="534">
        <v>70.8</v>
      </c>
      <c r="G48" s="534">
        <v>74.599999999999994</v>
      </c>
      <c r="H48" s="534">
        <v>82.199999999999989</v>
      </c>
      <c r="I48" s="534">
        <v>86.1</v>
      </c>
      <c r="J48" s="534">
        <v>76.2</v>
      </c>
    </row>
    <row r="49" spans="1:10" ht="25.15" customHeight="1" x14ac:dyDescent="0.4">
      <c r="C49" s="523"/>
      <c r="D49" s="523"/>
      <c r="E49" s="523"/>
      <c r="F49" s="523"/>
      <c r="G49" s="523"/>
      <c r="H49" s="523"/>
      <c r="I49" s="523"/>
      <c r="J49" s="523"/>
    </row>
    <row r="50" spans="1:10" x14ac:dyDescent="0.4">
      <c r="A50" s="545" t="s">
        <v>758</v>
      </c>
      <c r="B50" s="545" t="s">
        <v>717</v>
      </c>
      <c r="C50" s="549">
        <v>7.2580645161290329</v>
      </c>
      <c r="D50" s="549">
        <v>6.4748201438848918</v>
      </c>
      <c r="E50" s="549">
        <v>13.076923076923078</v>
      </c>
      <c r="F50" s="549">
        <v>22.689075630252102</v>
      </c>
      <c r="G50" s="549">
        <v>44.628099173553721</v>
      </c>
      <c r="H50" s="549">
        <v>56.737588652482273</v>
      </c>
      <c r="I50" s="549">
        <v>65.517241379310306</v>
      </c>
      <c r="J50" s="549">
        <v>70.599999999999994</v>
      </c>
    </row>
    <row r="51" spans="1:10" ht="25.15" customHeight="1" x14ac:dyDescent="0.4">
      <c r="C51" s="523"/>
      <c r="D51" s="523"/>
      <c r="E51" s="523"/>
      <c r="F51" s="523"/>
      <c r="G51" s="523"/>
      <c r="H51" s="523"/>
      <c r="I51" s="523"/>
      <c r="J51" s="523"/>
    </row>
    <row r="52" spans="1:10" ht="39" x14ac:dyDescent="0.4">
      <c r="A52" s="545" t="s">
        <v>796</v>
      </c>
      <c r="B52" s="545" t="s">
        <v>804</v>
      </c>
      <c r="C52" s="549">
        <v>95.199999999999989</v>
      </c>
      <c r="D52" s="549">
        <v>100</v>
      </c>
      <c r="E52" s="549">
        <v>100</v>
      </c>
      <c r="F52" s="549">
        <v>100</v>
      </c>
      <c r="G52" s="549">
        <v>100</v>
      </c>
      <c r="H52" s="549">
        <v>100</v>
      </c>
      <c r="I52" s="549">
        <v>100</v>
      </c>
      <c r="J52" s="549">
        <v>100</v>
      </c>
    </row>
    <row r="53" spans="1:10" ht="25.15" customHeight="1" x14ac:dyDescent="0.4">
      <c r="C53" s="523"/>
      <c r="D53" s="523"/>
      <c r="E53" s="523"/>
      <c r="F53" s="523"/>
      <c r="G53" s="523"/>
      <c r="H53" s="523"/>
      <c r="I53" s="523"/>
      <c r="J53" s="523"/>
    </row>
    <row r="54" spans="1:10" ht="39.75" thickBot="1" x14ac:dyDescent="0.45">
      <c r="A54" s="551" t="s">
        <v>780</v>
      </c>
      <c r="B54" s="551" t="s">
        <v>805</v>
      </c>
      <c r="C54" s="552">
        <v>100</v>
      </c>
      <c r="D54" s="552">
        <v>96.399999999999991</v>
      </c>
      <c r="E54" s="552">
        <v>95.7</v>
      </c>
      <c r="F54" s="552">
        <v>96.899999999999991</v>
      </c>
      <c r="G54" s="552">
        <v>100</v>
      </c>
      <c r="H54" s="552">
        <v>100</v>
      </c>
      <c r="I54" s="552">
        <v>100</v>
      </c>
      <c r="J54" s="552">
        <v>100</v>
      </c>
    </row>
    <row r="57" spans="1:10" x14ac:dyDescent="0.4">
      <c r="A57" s="472" t="s">
        <v>759</v>
      </c>
    </row>
    <row r="58" spans="1:10" x14ac:dyDescent="0.4">
      <c r="A58" s="553" t="s">
        <v>781</v>
      </c>
    </row>
    <row r="59" spans="1:10" x14ac:dyDescent="0.4">
      <c r="A59" s="553" t="s">
        <v>782</v>
      </c>
    </row>
    <row r="60" spans="1:10" x14ac:dyDescent="0.4">
      <c r="A60" s="472" t="s">
        <v>783</v>
      </c>
    </row>
    <row r="61" spans="1:10" x14ac:dyDescent="0.4">
      <c r="A61" s="553" t="s">
        <v>784</v>
      </c>
    </row>
    <row r="62" spans="1:10" x14ac:dyDescent="0.4">
      <c r="A62" s="472" t="s">
        <v>785</v>
      </c>
    </row>
    <row r="63" spans="1:10" x14ac:dyDescent="0.4">
      <c r="A63" s="554" t="s">
        <v>786</v>
      </c>
    </row>
    <row r="64" spans="1:10" x14ac:dyDescent="0.4">
      <c r="A64" s="554" t="s">
        <v>787</v>
      </c>
    </row>
    <row r="65" spans="1:7" ht="18.600000000000001" customHeight="1" x14ac:dyDescent="0.4"/>
    <row r="66" spans="1:7" ht="30" customHeight="1" x14ac:dyDescent="0.4">
      <c r="A66" s="612" t="s">
        <v>788</v>
      </c>
      <c r="B66" s="612"/>
      <c r="C66" s="612"/>
      <c r="D66" s="612"/>
      <c r="E66" s="612"/>
      <c r="F66" s="612"/>
      <c r="G66" s="612"/>
    </row>
    <row r="67" spans="1:7" x14ac:dyDescent="0.4">
      <c r="A67" s="554" t="s">
        <v>789</v>
      </c>
    </row>
    <row r="68" spans="1:7" x14ac:dyDescent="0.4">
      <c r="A68" s="554" t="s">
        <v>790</v>
      </c>
    </row>
    <row r="69" spans="1:7" x14ac:dyDescent="0.4">
      <c r="A69" s="554" t="s">
        <v>791</v>
      </c>
    </row>
    <row r="70" spans="1:7" x14ac:dyDescent="0.4">
      <c r="A70" s="554" t="s">
        <v>792</v>
      </c>
    </row>
    <row r="71" spans="1:7" x14ac:dyDescent="0.4">
      <c r="A71" s="554" t="s">
        <v>797</v>
      </c>
    </row>
    <row r="72" spans="1:7" x14ac:dyDescent="0.4">
      <c r="A72" s="554" t="s">
        <v>798</v>
      </c>
    </row>
    <row r="73" spans="1:7" ht="18.600000000000001" customHeight="1" x14ac:dyDescent="0.4">
      <c r="A73" s="612" t="s">
        <v>799</v>
      </c>
      <c r="B73" s="612"/>
      <c r="C73" s="612"/>
      <c r="D73" s="612"/>
      <c r="E73" s="612"/>
      <c r="F73" s="612"/>
      <c r="G73" s="612"/>
    </row>
  </sheetData>
  <mergeCells count="2">
    <mergeCell ref="A66:G66"/>
    <mergeCell ref="A73:G73"/>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CA68"/>
  <sheetViews>
    <sheetView zoomScale="80" zoomScaleNormal="80" workbookViewId="0">
      <pane xSplit="1" ySplit="6" topLeftCell="BO7" activePane="bottomRight" state="frozen"/>
      <selection pane="topRight" activeCell="B1" sqref="B1"/>
      <selection pane="bottomLeft" activeCell="A8" sqref="A8"/>
      <selection pane="bottomRight" activeCell="CE47" sqref="CE47"/>
    </sheetView>
  </sheetViews>
  <sheetFormatPr defaultColWidth="8.25" defaultRowHeight="19.5" x14ac:dyDescent="0.3"/>
  <cols>
    <col min="1" max="1" width="42.75" style="1" customWidth="1"/>
    <col min="2" max="2" width="11.75" style="1" customWidth="1"/>
    <col min="3" max="4" width="14.125" style="1" customWidth="1"/>
    <col min="5" max="10" width="14.125" style="1" hidden="1" customWidth="1"/>
    <col min="11" max="11" width="14.125" style="1" customWidth="1"/>
    <col min="12" max="17" width="14.125" style="1" hidden="1" customWidth="1"/>
    <col min="18" max="18" width="14.125" style="1" customWidth="1"/>
    <col min="19" max="25" width="14.125" style="1" hidden="1" customWidth="1"/>
    <col min="26" max="26" width="14.125" style="1" customWidth="1"/>
    <col min="27" max="27" width="16.125" style="1" hidden="1" customWidth="1"/>
    <col min="28" max="29" width="13.25" style="1" hidden="1" customWidth="1"/>
    <col min="30" max="33" width="14.125" style="1" hidden="1" customWidth="1"/>
    <col min="34" max="34" width="14.125" style="1" customWidth="1"/>
    <col min="35" max="41" width="15.125" style="1" hidden="1" customWidth="1"/>
    <col min="42" max="42" width="15.125" style="1" customWidth="1"/>
    <col min="43" max="46" width="15.125" style="1" hidden="1" customWidth="1"/>
    <col min="47" max="47" width="14" style="1" hidden="1" customWidth="1"/>
    <col min="48" max="49" width="14.125" style="1" hidden="1" customWidth="1"/>
    <col min="50" max="50" width="14.125" style="1" customWidth="1"/>
    <col min="51" max="54" width="15.125" style="1" customWidth="1"/>
    <col min="55" max="55" width="14.75" style="1" customWidth="1"/>
    <col min="56" max="58" width="14.125" style="1" customWidth="1"/>
    <col min="59" max="59" width="15.125" style="1" customWidth="1"/>
    <col min="60" max="66" width="14.75" style="1" customWidth="1"/>
    <col min="67" max="67" width="14.75" style="1" bestFit="1" customWidth="1"/>
    <col min="68" max="68" width="16.125" style="1" customWidth="1"/>
    <col min="69" max="71" width="16.375" style="1" customWidth="1"/>
    <col min="72" max="74" width="14.75" style="1" customWidth="1"/>
    <col min="75" max="75" width="15.125" style="1" bestFit="1" customWidth="1"/>
    <col min="76" max="76" width="16.125" style="1" customWidth="1"/>
    <col min="77" max="79" width="16.375" style="1" customWidth="1"/>
    <col min="80" max="276" width="8.25" style="1"/>
    <col min="277" max="277" width="42.75" style="1" customWidth="1"/>
    <col min="278" max="278" width="12.125" style="1" customWidth="1"/>
    <col min="279" max="281" width="11.75" style="1" customWidth="1"/>
    <col min="282" max="285" width="0" style="1" hidden="1" customWidth="1"/>
    <col min="286" max="292" width="11.75" style="1" customWidth="1"/>
    <col min="293" max="293" width="2.25" style="1" customWidth="1"/>
    <col min="294" max="532" width="8.25" style="1"/>
    <col min="533" max="533" width="42.75" style="1" customWidth="1"/>
    <col min="534" max="534" width="12.125" style="1" customWidth="1"/>
    <col min="535" max="537" width="11.75" style="1" customWidth="1"/>
    <col min="538" max="541" width="0" style="1" hidden="1" customWidth="1"/>
    <col min="542" max="548" width="11.75" style="1" customWidth="1"/>
    <col min="549" max="549" width="2.25" style="1" customWidth="1"/>
    <col min="550" max="788" width="8.25" style="1"/>
    <col min="789" max="789" width="42.75" style="1" customWidth="1"/>
    <col min="790" max="790" width="12.125" style="1" customWidth="1"/>
    <col min="791" max="793" width="11.75" style="1" customWidth="1"/>
    <col min="794" max="797" width="0" style="1" hidden="1" customWidth="1"/>
    <col min="798" max="804" width="11.75" style="1" customWidth="1"/>
    <col min="805" max="805" width="2.25" style="1" customWidth="1"/>
    <col min="806" max="1044" width="8.25" style="1"/>
    <col min="1045" max="1045" width="42.75" style="1" customWidth="1"/>
    <col min="1046" max="1046" width="12.125" style="1" customWidth="1"/>
    <col min="1047" max="1049" width="11.75" style="1" customWidth="1"/>
    <col min="1050" max="1053" width="0" style="1" hidden="1" customWidth="1"/>
    <col min="1054" max="1060" width="11.75" style="1" customWidth="1"/>
    <col min="1061" max="1061" width="2.25" style="1" customWidth="1"/>
    <col min="1062" max="1300" width="8.25" style="1"/>
    <col min="1301" max="1301" width="42.75" style="1" customWidth="1"/>
    <col min="1302" max="1302" width="12.125" style="1" customWidth="1"/>
    <col min="1303" max="1305" width="11.75" style="1" customWidth="1"/>
    <col min="1306" max="1309" width="0" style="1" hidden="1" customWidth="1"/>
    <col min="1310" max="1316" width="11.75" style="1" customWidth="1"/>
    <col min="1317" max="1317" width="2.25" style="1" customWidth="1"/>
    <col min="1318" max="1556" width="8.25" style="1"/>
    <col min="1557" max="1557" width="42.75" style="1" customWidth="1"/>
    <col min="1558" max="1558" width="12.125" style="1" customWidth="1"/>
    <col min="1559" max="1561" width="11.75" style="1" customWidth="1"/>
    <col min="1562" max="1565" width="0" style="1" hidden="1" customWidth="1"/>
    <col min="1566" max="1572" width="11.75" style="1" customWidth="1"/>
    <col min="1573" max="1573" width="2.25" style="1" customWidth="1"/>
    <col min="1574" max="1812" width="8.25" style="1"/>
    <col min="1813" max="1813" width="42.75" style="1" customWidth="1"/>
    <col min="1814" max="1814" width="12.125" style="1" customWidth="1"/>
    <col min="1815" max="1817" width="11.75" style="1" customWidth="1"/>
    <col min="1818" max="1821" width="0" style="1" hidden="1" customWidth="1"/>
    <col min="1822" max="1828" width="11.75" style="1" customWidth="1"/>
    <col min="1829" max="1829" width="2.25" style="1" customWidth="1"/>
    <col min="1830" max="2068" width="8.25" style="1"/>
    <col min="2069" max="2069" width="42.75" style="1" customWidth="1"/>
    <col min="2070" max="2070" width="12.125" style="1" customWidth="1"/>
    <col min="2071" max="2073" width="11.75" style="1" customWidth="1"/>
    <col min="2074" max="2077" width="0" style="1" hidden="1" customWidth="1"/>
    <col min="2078" max="2084" width="11.75" style="1" customWidth="1"/>
    <col min="2085" max="2085" width="2.25" style="1" customWidth="1"/>
    <col min="2086" max="2324" width="8.25" style="1"/>
    <col min="2325" max="2325" width="42.75" style="1" customWidth="1"/>
    <col min="2326" max="2326" width="12.125" style="1" customWidth="1"/>
    <col min="2327" max="2329" width="11.75" style="1" customWidth="1"/>
    <col min="2330" max="2333" width="0" style="1" hidden="1" customWidth="1"/>
    <col min="2334" max="2340" width="11.75" style="1" customWidth="1"/>
    <col min="2341" max="2341" width="2.25" style="1" customWidth="1"/>
    <col min="2342" max="2580" width="8.25" style="1"/>
    <col min="2581" max="2581" width="42.75" style="1" customWidth="1"/>
    <col min="2582" max="2582" width="12.125" style="1" customWidth="1"/>
    <col min="2583" max="2585" width="11.75" style="1" customWidth="1"/>
    <col min="2586" max="2589" width="0" style="1" hidden="1" customWidth="1"/>
    <col min="2590" max="2596" width="11.75" style="1" customWidth="1"/>
    <col min="2597" max="2597" width="2.25" style="1" customWidth="1"/>
    <col min="2598" max="2836" width="8.25" style="1"/>
    <col min="2837" max="2837" width="42.75" style="1" customWidth="1"/>
    <col min="2838" max="2838" width="12.125" style="1" customWidth="1"/>
    <col min="2839" max="2841" width="11.75" style="1" customWidth="1"/>
    <col min="2842" max="2845" width="0" style="1" hidden="1" customWidth="1"/>
    <col min="2846" max="2852" width="11.75" style="1" customWidth="1"/>
    <col min="2853" max="2853" width="2.25" style="1" customWidth="1"/>
    <col min="2854" max="3092" width="8.25" style="1"/>
    <col min="3093" max="3093" width="42.75" style="1" customWidth="1"/>
    <col min="3094" max="3094" width="12.125" style="1" customWidth="1"/>
    <col min="3095" max="3097" width="11.75" style="1" customWidth="1"/>
    <col min="3098" max="3101" width="0" style="1" hidden="1" customWidth="1"/>
    <col min="3102" max="3108" width="11.75" style="1" customWidth="1"/>
    <col min="3109" max="3109" width="2.25" style="1" customWidth="1"/>
    <col min="3110" max="3348" width="8.25" style="1"/>
    <col min="3349" max="3349" width="42.75" style="1" customWidth="1"/>
    <col min="3350" max="3350" width="12.125" style="1" customWidth="1"/>
    <col min="3351" max="3353" width="11.75" style="1" customWidth="1"/>
    <col min="3354" max="3357" width="0" style="1" hidden="1" customWidth="1"/>
    <col min="3358" max="3364" width="11.75" style="1" customWidth="1"/>
    <col min="3365" max="3365" width="2.25" style="1" customWidth="1"/>
    <col min="3366" max="3604" width="8.25" style="1"/>
    <col min="3605" max="3605" width="42.75" style="1" customWidth="1"/>
    <col min="3606" max="3606" width="12.125" style="1" customWidth="1"/>
    <col min="3607" max="3609" width="11.75" style="1" customWidth="1"/>
    <col min="3610" max="3613" width="0" style="1" hidden="1" customWidth="1"/>
    <col min="3614" max="3620" width="11.75" style="1" customWidth="1"/>
    <col min="3621" max="3621" width="2.25" style="1" customWidth="1"/>
    <col min="3622" max="3860" width="8.25" style="1"/>
    <col min="3861" max="3861" width="42.75" style="1" customWidth="1"/>
    <col min="3862" max="3862" width="12.125" style="1" customWidth="1"/>
    <col min="3863" max="3865" width="11.75" style="1" customWidth="1"/>
    <col min="3866" max="3869" width="0" style="1" hidden="1" customWidth="1"/>
    <col min="3870" max="3876" width="11.75" style="1" customWidth="1"/>
    <col min="3877" max="3877" width="2.25" style="1" customWidth="1"/>
    <col min="3878" max="4116" width="8.25" style="1"/>
    <col min="4117" max="4117" width="42.75" style="1" customWidth="1"/>
    <col min="4118" max="4118" width="12.125" style="1" customWidth="1"/>
    <col min="4119" max="4121" width="11.75" style="1" customWidth="1"/>
    <col min="4122" max="4125" width="0" style="1" hidden="1" customWidth="1"/>
    <col min="4126" max="4132" width="11.75" style="1" customWidth="1"/>
    <col min="4133" max="4133" width="2.25" style="1" customWidth="1"/>
    <col min="4134" max="4372" width="8.25" style="1"/>
    <col min="4373" max="4373" width="42.75" style="1" customWidth="1"/>
    <col min="4374" max="4374" width="12.125" style="1" customWidth="1"/>
    <col min="4375" max="4377" width="11.75" style="1" customWidth="1"/>
    <col min="4378" max="4381" width="0" style="1" hidden="1" customWidth="1"/>
    <col min="4382" max="4388" width="11.75" style="1" customWidth="1"/>
    <col min="4389" max="4389" width="2.25" style="1" customWidth="1"/>
    <col min="4390" max="4628" width="8.25" style="1"/>
    <col min="4629" max="4629" width="42.75" style="1" customWidth="1"/>
    <col min="4630" max="4630" width="12.125" style="1" customWidth="1"/>
    <col min="4631" max="4633" width="11.75" style="1" customWidth="1"/>
    <col min="4634" max="4637" width="0" style="1" hidden="1" customWidth="1"/>
    <col min="4638" max="4644" width="11.75" style="1" customWidth="1"/>
    <col min="4645" max="4645" width="2.25" style="1" customWidth="1"/>
    <col min="4646" max="4884" width="8.25" style="1"/>
    <col min="4885" max="4885" width="42.75" style="1" customWidth="1"/>
    <col min="4886" max="4886" width="12.125" style="1" customWidth="1"/>
    <col min="4887" max="4889" width="11.75" style="1" customWidth="1"/>
    <col min="4890" max="4893" width="0" style="1" hidden="1" customWidth="1"/>
    <col min="4894" max="4900" width="11.75" style="1" customWidth="1"/>
    <col min="4901" max="4901" width="2.25" style="1" customWidth="1"/>
    <col min="4902" max="5140" width="8.25" style="1"/>
    <col min="5141" max="5141" width="42.75" style="1" customWidth="1"/>
    <col min="5142" max="5142" width="12.125" style="1" customWidth="1"/>
    <col min="5143" max="5145" width="11.75" style="1" customWidth="1"/>
    <col min="5146" max="5149" width="0" style="1" hidden="1" customWidth="1"/>
    <col min="5150" max="5156" width="11.75" style="1" customWidth="1"/>
    <col min="5157" max="5157" width="2.25" style="1" customWidth="1"/>
    <col min="5158" max="5396" width="8.25" style="1"/>
    <col min="5397" max="5397" width="42.75" style="1" customWidth="1"/>
    <col min="5398" max="5398" width="12.125" style="1" customWidth="1"/>
    <col min="5399" max="5401" width="11.75" style="1" customWidth="1"/>
    <col min="5402" max="5405" width="0" style="1" hidden="1" customWidth="1"/>
    <col min="5406" max="5412" width="11.75" style="1" customWidth="1"/>
    <col min="5413" max="5413" width="2.25" style="1" customWidth="1"/>
    <col min="5414" max="5652" width="8.25" style="1"/>
    <col min="5653" max="5653" width="42.75" style="1" customWidth="1"/>
    <col min="5654" max="5654" width="12.125" style="1" customWidth="1"/>
    <col min="5655" max="5657" width="11.75" style="1" customWidth="1"/>
    <col min="5658" max="5661" width="0" style="1" hidden="1" customWidth="1"/>
    <col min="5662" max="5668" width="11.75" style="1" customWidth="1"/>
    <col min="5669" max="5669" width="2.25" style="1" customWidth="1"/>
    <col min="5670" max="5908" width="8.25" style="1"/>
    <col min="5909" max="5909" width="42.75" style="1" customWidth="1"/>
    <col min="5910" max="5910" width="12.125" style="1" customWidth="1"/>
    <col min="5911" max="5913" width="11.75" style="1" customWidth="1"/>
    <col min="5914" max="5917" width="0" style="1" hidden="1" customWidth="1"/>
    <col min="5918" max="5924" width="11.75" style="1" customWidth="1"/>
    <col min="5925" max="5925" width="2.25" style="1" customWidth="1"/>
    <col min="5926" max="6164" width="8.25" style="1"/>
    <col min="6165" max="6165" width="42.75" style="1" customWidth="1"/>
    <col min="6166" max="6166" width="12.125" style="1" customWidth="1"/>
    <col min="6167" max="6169" width="11.75" style="1" customWidth="1"/>
    <col min="6170" max="6173" width="0" style="1" hidden="1" customWidth="1"/>
    <col min="6174" max="6180" width="11.75" style="1" customWidth="1"/>
    <col min="6181" max="6181" width="2.25" style="1" customWidth="1"/>
    <col min="6182" max="6420" width="8.25" style="1"/>
    <col min="6421" max="6421" width="42.75" style="1" customWidth="1"/>
    <col min="6422" max="6422" width="12.125" style="1" customWidth="1"/>
    <col min="6423" max="6425" width="11.75" style="1" customWidth="1"/>
    <col min="6426" max="6429" width="0" style="1" hidden="1" customWidth="1"/>
    <col min="6430" max="6436" width="11.75" style="1" customWidth="1"/>
    <col min="6437" max="6437" width="2.25" style="1" customWidth="1"/>
    <col min="6438" max="6676" width="8.25" style="1"/>
    <col min="6677" max="6677" width="42.75" style="1" customWidth="1"/>
    <col min="6678" max="6678" width="12.125" style="1" customWidth="1"/>
    <col min="6679" max="6681" width="11.75" style="1" customWidth="1"/>
    <col min="6682" max="6685" width="0" style="1" hidden="1" customWidth="1"/>
    <col min="6686" max="6692" width="11.75" style="1" customWidth="1"/>
    <col min="6693" max="6693" width="2.25" style="1" customWidth="1"/>
    <col min="6694" max="6932" width="8.25" style="1"/>
    <col min="6933" max="6933" width="42.75" style="1" customWidth="1"/>
    <col min="6934" max="6934" width="12.125" style="1" customWidth="1"/>
    <col min="6935" max="6937" width="11.75" style="1" customWidth="1"/>
    <col min="6938" max="6941" width="0" style="1" hidden="1" customWidth="1"/>
    <col min="6942" max="6948" width="11.75" style="1" customWidth="1"/>
    <col min="6949" max="6949" width="2.25" style="1" customWidth="1"/>
    <col min="6950" max="7188" width="8.25" style="1"/>
    <col min="7189" max="7189" width="42.75" style="1" customWidth="1"/>
    <col min="7190" max="7190" width="12.125" style="1" customWidth="1"/>
    <col min="7191" max="7193" width="11.75" style="1" customWidth="1"/>
    <col min="7194" max="7197" width="0" style="1" hidden="1" customWidth="1"/>
    <col min="7198" max="7204" width="11.75" style="1" customWidth="1"/>
    <col min="7205" max="7205" width="2.25" style="1" customWidth="1"/>
    <col min="7206" max="7444" width="8.25" style="1"/>
    <col min="7445" max="7445" width="42.75" style="1" customWidth="1"/>
    <col min="7446" max="7446" width="12.125" style="1" customWidth="1"/>
    <col min="7447" max="7449" width="11.75" style="1" customWidth="1"/>
    <col min="7450" max="7453" width="0" style="1" hidden="1" customWidth="1"/>
    <col min="7454" max="7460" width="11.75" style="1" customWidth="1"/>
    <col min="7461" max="7461" width="2.25" style="1" customWidth="1"/>
    <col min="7462" max="7700" width="8.25" style="1"/>
    <col min="7701" max="7701" width="42.75" style="1" customWidth="1"/>
    <col min="7702" max="7702" width="12.125" style="1" customWidth="1"/>
    <col min="7703" max="7705" width="11.75" style="1" customWidth="1"/>
    <col min="7706" max="7709" width="0" style="1" hidden="1" customWidth="1"/>
    <col min="7710" max="7716" width="11.75" style="1" customWidth="1"/>
    <col min="7717" max="7717" width="2.25" style="1" customWidth="1"/>
    <col min="7718" max="7956" width="8.25" style="1"/>
    <col min="7957" max="7957" width="42.75" style="1" customWidth="1"/>
    <col min="7958" max="7958" width="12.125" style="1" customWidth="1"/>
    <col min="7959" max="7961" width="11.75" style="1" customWidth="1"/>
    <col min="7962" max="7965" width="0" style="1" hidden="1" customWidth="1"/>
    <col min="7966" max="7972" width="11.75" style="1" customWidth="1"/>
    <col min="7973" max="7973" width="2.25" style="1" customWidth="1"/>
    <col min="7974" max="8212" width="8.25" style="1"/>
    <col min="8213" max="8213" width="42.75" style="1" customWidth="1"/>
    <col min="8214" max="8214" width="12.125" style="1" customWidth="1"/>
    <col min="8215" max="8217" width="11.75" style="1" customWidth="1"/>
    <col min="8218" max="8221" width="0" style="1" hidden="1" customWidth="1"/>
    <col min="8222" max="8228" width="11.75" style="1" customWidth="1"/>
    <col min="8229" max="8229" width="2.25" style="1" customWidth="1"/>
    <col min="8230" max="8468" width="8.25" style="1"/>
    <col min="8469" max="8469" width="42.75" style="1" customWidth="1"/>
    <col min="8470" max="8470" width="12.125" style="1" customWidth="1"/>
    <col min="8471" max="8473" width="11.75" style="1" customWidth="1"/>
    <col min="8474" max="8477" width="0" style="1" hidden="1" customWidth="1"/>
    <col min="8478" max="8484" width="11.75" style="1" customWidth="1"/>
    <col min="8485" max="8485" width="2.25" style="1" customWidth="1"/>
    <col min="8486" max="8724" width="8.25" style="1"/>
    <col min="8725" max="8725" width="42.75" style="1" customWidth="1"/>
    <col min="8726" max="8726" width="12.125" style="1" customWidth="1"/>
    <col min="8727" max="8729" width="11.75" style="1" customWidth="1"/>
    <col min="8730" max="8733" width="0" style="1" hidden="1" customWidth="1"/>
    <col min="8734" max="8740" width="11.75" style="1" customWidth="1"/>
    <col min="8741" max="8741" width="2.25" style="1" customWidth="1"/>
    <col min="8742" max="8980" width="8.25" style="1"/>
    <col min="8981" max="8981" width="42.75" style="1" customWidth="1"/>
    <col min="8982" max="8982" width="12.125" style="1" customWidth="1"/>
    <col min="8983" max="8985" width="11.75" style="1" customWidth="1"/>
    <col min="8986" max="8989" width="0" style="1" hidden="1" customWidth="1"/>
    <col min="8990" max="8996" width="11.75" style="1" customWidth="1"/>
    <col min="8997" max="8997" width="2.25" style="1" customWidth="1"/>
    <col min="8998" max="9236" width="8.25" style="1"/>
    <col min="9237" max="9237" width="42.75" style="1" customWidth="1"/>
    <col min="9238" max="9238" width="12.125" style="1" customWidth="1"/>
    <col min="9239" max="9241" width="11.75" style="1" customWidth="1"/>
    <col min="9242" max="9245" width="0" style="1" hidden="1" customWidth="1"/>
    <col min="9246" max="9252" width="11.75" style="1" customWidth="1"/>
    <col min="9253" max="9253" width="2.25" style="1" customWidth="1"/>
    <col min="9254" max="9492" width="8.25" style="1"/>
    <col min="9493" max="9493" width="42.75" style="1" customWidth="1"/>
    <col min="9494" max="9494" width="12.125" style="1" customWidth="1"/>
    <col min="9495" max="9497" width="11.75" style="1" customWidth="1"/>
    <col min="9498" max="9501" width="0" style="1" hidden="1" customWidth="1"/>
    <col min="9502" max="9508" width="11.75" style="1" customWidth="1"/>
    <col min="9509" max="9509" width="2.25" style="1" customWidth="1"/>
    <col min="9510" max="9748" width="8.25" style="1"/>
    <col min="9749" max="9749" width="42.75" style="1" customWidth="1"/>
    <col min="9750" max="9750" width="12.125" style="1" customWidth="1"/>
    <col min="9751" max="9753" width="11.75" style="1" customWidth="1"/>
    <col min="9754" max="9757" width="0" style="1" hidden="1" customWidth="1"/>
    <col min="9758" max="9764" width="11.75" style="1" customWidth="1"/>
    <col min="9765" max="9765" width="2.25" style="1" customWidth="1"/>
    <col min="9766" max="10004" width="8.25" style="1"/>
    <col min="10005" max="10005" width="42.75" style="1" customWidth="1"/>
    <col min="10006" max="10006" width="12.125" style="1" customWidth="1"/>
    <col min="10007" max="10009" width="11.75" style="1" customWidth="1"/>
    <col min="10010" max="10013" width="0" style="1" hidden="1" customWidth="1"/>
    <col min="10014" max="10020" width="11.75" style="1" customWidth="1"/>
    <col min="10021" max="10021" width="2.25" style="1" customWidth="1"/>
    <col min="10022" max="10260" width="8.25" style="1"/>
    <col min="10261" max="10261" width="42.75" style="1" customWidth="1"/>
    <col min="10262" max="10262" width="12.125" style="1" customWidth="1"/>
    <col min="10263" max="10265" width="11.75" style="1" customWidth="1"/>
    <col min="10266" max="10269" width="0" style="1" hidden="1" customWidth="1"/>
    <col min="10270" max="10276" width="11.75" style="1" customWidth="1"/>
    <col min="10277" max="10277" width="2.25" style="1" customWidth="1"/>
    <col min="10278" max="10516" width="8.25" style="1"/>
    <col min="10517" max="10517" width="42.75" style="1" customWidth="1"/>
    <col min="10518" max="10518" width="12.125" style="1" customWidth="1"/>
    <col min="10519" max="10521" width="11.75" style="1" customWidth="1"/>
    <col min="10522" max="10525" width="0" style="1" hidden="1" customWidth="1"/>
    <col min="10526" max="10532" width="11.75" style="1" customWidth="1"/>
    <col min="10533" max="10533" width="2.25" style="1" customWidth="1"/>
    <col min="10534" max="10772" width="8.25" style="1"/>
    <col min="10773" max="10773" width="42.75" style="1" customWidth="1"/>
    <col min="10774" max="10774" width="12.125" style="1" customWidth="1"/>
    <col min="10775" max="10777" width="11.75" style="1" customWidth="1"/>
    <col min="10778" max="10781" width="0" style="1" hidden="1" customWidth="1"/>
    <col min="10782" max="10788" width="11.75" style="1" customWidth="1"/>
    <col min="10789" max="10789" width="2.25" style="1" customWidth="1"/>
    <col min="10790" max="11028" width="8.25" style="1"/>
    <col min="11029" max="11029" width="42.75" style="1" customWidth="1"/>
    <col min="11030" max="11030" width="12.125" style="1" customWidth="1"/>
    <col min="11031" max="11033" width="11.75" style="1" customWidth="1"/>
    <col min="11034" max="11037" width="0" style="1" hidden="1" customWidth="1"/>
    <col min="11038" max="11044" width="11.75" style="1" customWidth="1"/>
    <col min="11045" max="11045" width="2.25" style="1" customWidth="1"/>
    <col min="11046" max="11284" width="8.25" style="1"/>
    <col min="11285" max="11285" width="42.75" style="1" customWidth="1"/>
    <col min="11286" max="11286" width="12.125" style="1" customWidth="1"/>
    <col min="11287" max="11289" width="11.75" style="1" customWidth="1"/>
    <col min="11290" max="11293" width="0" style="1" hidden="1" customWidth="1"/>
    <col min="11294" max="11300" width="11.75" style="1" customWidth="1"/>
    <col min="11301" max="11301" width="2.25" style="1" customWidth="1"/>
    <col min="11302" max="11540" width="8.25" style="1"/>
    <col min="11541" max="11541" width="42.75" style="1" customWidth="1"/>
    <col min="11542" max="11542" width="12.125" style="1" customWidth="1"/>
    <col min="11543" max="11545" width="11.75" style="1" customWidth="1"/>
    <col min="11546" max="11549" width="0" style="1" hidden="1" customWidth="1"/>
    <col min="11550" max="11556" width="11.75" style="1" customWidth="1"/>
    <col min="11557" max="11557" width="2.25" style="1" customWidth="1"/>
    <col min="11558" max="11796" width="8.25" style="1"/>
    <col min="11797" max="11797" width="42.75" style="1" customWidth="1"/>
    <col min="11798" max="11798" width="12.125" style="1" customWidth="1"/>
    <col min="11799" max="11801" width="11.75" style="1" customWidth="1"/>
    <col min="11802" max="11805" width="0" style="1" hidden="1" customWidth="1"/>
    <col min="11806" max="11812" width="11.75" style="1" customWidth="1"/>
    <col min="11813" max="11813" width="2.25" style="1" customWidth="1"/>
    <col min="11814" max="12052" width="8.25" style="1"/>
    <col min="12053" max="12053" width="42.75" style="1" customWidth="1"/>
    <col min="12054" max="12054" width="12.125" style="1" customWidth="1"/>
    <col min="12055" max="12057" width="11.75" style="1" customWidth="1"/>
    <col min="12058" max="12061" width="0" style="1" hidden="1" customWidth="1"/>
    <col min="12062" max="12068" width="11.75" style="1" customWidth="1"/>
    <col min="12069" max="12069" width="2.25" style="1" customWidth="1"/>
    <col min="12070" max="12308" width="8.25" style="1"/>
    <col min="12309" max="12309" width="42.75" style="1" customWidth="1"/>
    <col min="12310" max="12310" width="12.125" style="1" customWidth="1"/>
    <col min="12311" max="12313" width="11.75" style="1" customWidth="1"/>
    <col min="12314" max="12317" width="0" style="1" hidden="1" customWidth="1"/>
    <col min="12318" max="12324" width="11.75" style="1" customWidth="1"/>
    <col min="12325" max="12325" width="2.25" style="1" customWidth="1"/>
    <col min="12326" max="12564" width="8.25" style="1"/>
    <col min="12565" max="12565" width="42.75" style="1" customWidth="1"/>
    <col min="12566" max="12566" width="12.125" style="1" customWidth="1"/>
    <col min="12567" max="12569" width="11.75" style="1" customWidth="1"/>
    <col min="12570" max="12573" width="0" style="1" hidden="1" customWidth="1"/>
    <col min="12574" max="12580" width="11.75" style="1" customWidth="1"/>
    <col min="12581" max="12581" width="2.25" style="1" customWidth="1"/>
    <col min="12582" max="12820" width="8.25" style="1"/>
    <col min="12821" max="12821" width="42.75" style="1" customWidth="1"/>
    <col min="12822" max="12822" width="12.125" style="1" customWidth="1"/>
    <col min="12823" max="12825" width="11.75" style="1" customWidth="1"/>
    <col min="12826" max="12829" width="0" style="1" hidden="1" customWidth="1"/>
    <col min="12830" max="12836" width="11.75" style="1" customWidth="1"/>
    <col min="12837" max="12837" width="2.25" style="1" customWidth="1"/>
    <col min="12838" max="13076" width="8.25" style="1"/>
    <col min="13077" max="13077" width="42.75" style="1" customWidth="1"/>
    <col min="13078" max="13078" width="12.125" style="1" customWidth="1"/>
    <col min="13079" max="13081" width="11.75" style="1" customWidth="1"/>
    <col min="13082" max="13085" width="0" style="1" hidden="1" customWidth="1"/>
    <col min="13086" max="13092" width="11.75" style="1" customWidth="1"/>
    <col min="13093" max="13093" width="2.25" style="1" customWidth="1"/>
    <col min="13094" max="13332" width="8.25" style="1"/>
    <col min="13333" max="13333" width="42.75" style="1" customWidth="1"/>
    <col min="13334" max="13334" width="12.125" style="1" customWidth="1"/>
    <col min="13335" max="13337" width="11.75" style="1" customWidth="1"/>
    <col min="13338" max="13341" width="0" style="1" hidden="1" customWidth="1"/>
    <col min="13342" max="13348" width="11.75" style="1" customWidth="1"/>
    <col min="13349" max="13349" width="2.25" style="1" customWidth="1"/>
    <col min="13350" max="13588" width="8.25" style="1"/>
    <col min="13589" max="13589" width="42.75" style="1" customWidth="1"/>
    <col min="13590" max="13590" width="12.125" style="1" customWidth="1"/>
    <col min="13591" max="13593" width="11.75" style="1" customWidth="1"/>
    <col min="13594" max="13597" width="0" style="1" hidden="1" customWidth="1"/>
    <col min="13598" max="13604" width="11.75" style="1" customWidth="1"/>
    <col min="13605" max="13605" width="2.25" style="1" customWidth="1"/>
    <col min="13606" max="13844" width="8.25" style="1"/>
    <col min="13845" max="13845" width="42.75" style="1" customWidth="1"/>
    <col min="13846" max="13846" width="12.125" style="1" customWidth="1"/>
    <col min="13847" max="13849" width="11.75" style="1" customWidth="1"/>
    <col min="13850" max="13853" width="0" style="1" hidden="1" customWidth="1"/>
    <col min="13854" max="13860" width="11.75" style="1" customWidth="1"/>
    <col min="13861" max="13861" width="2.25" style="1" customWidth="1"/>
    <col min="13862" max="14100" width="8.25" style="1"/>
    <col min="14101" max="14101" width="42.75" style="1" customWidth="1"/>
    <col min="14102" max="14102" width="12.125" style="1" customWidth="1"/>
    <col min="14103" max="14105" width="11.75" style="1" customWidth="1"/>
    <col min="14106" max="14109" width="0" style="1" hidden="1" customWidth="1"/>
    <col min="14110" max="14116" width="11.75" style="1" customWidth="1"/>
    <col min="14117" max="14117" width="2.25" style="1" customWidth="1"/>
    <col min="14118" max="14356" width="8.25" style="1"/>
    <col min="14357" max="14357" width="42.75" style="1" customWidth="1"/>
    <col min="14358" max="14358" width="12.125" style="1" customWidth="1"/>
    <col min="14359" max="14361" width="11.75" style="1" customWidth="1"/>
    <col min="14362" max="14365" width="0" style="1" hidden="1" customWidth="1"/>
    <col min="14366" max="14372" width="11.75" style="1" customWidth="1"/>
    <col min="14373" max="14373" width="2.25" style="1" customWidth="1"/>
    <col min="14374" max="14612" width="8.25" style="1"/>
    <col min="14613" max="14613" width="42.75" style="1" customWidth="1"/>
    <col min="14614" max="14614" width="12.125" style="1" customWidth="1"/>
    <col min="14615" max="14617" width="11.75" style="1" customWidth="1"/>
    <col min="14618" max="14621" width="0" style="1" hidden="1" customWidth="1"/>
    <col min="14622" max="14628" width="11.75" style="1" customWidth="1"/>
    <col min="14629" max="14629" width="2.25" style="1" customWidth="1"/>
    <col min="14630" max="14868" width="8.25" style="1"/>
    <col min="14869" max="14869" width="42.75" style="1" customWidth="1"/>
    <col min="14870" max="14870" width="12.125" style="1" customWidth="1"/>
    <col min="14871" max="14873" width="11.75" style="1" customWidth="1"/>
    <col min="14874" max="14877" width="0" style="1" hidden="1" customWidth="1"/>
    <col min="14878" max="14884" width="11.75" style="1" customWidth="1"/>
    <col min="14885" max="14885" width="2.25" style="1" customWidth="1"/>
    <col min="14886" max="15124" width="8.25" style="1"/>
    <col min="15125" max="15125" width="42.75" style="1" customWidth="1"/>
    <col min="15126" max="15126" width="12.125" style="1" customWidth="1"/>
    <col min="15127" max="15129" width="11.75" style="1" customWidth="1"/>
    <col min="15130" max="15133" width="0" style="1" hidden="1" customWidth="1"/>
    <col min="15134" max="15140" width="11.75" style="1" customWidth="1"/>
    <col min="15141" max="15141" width="2.25" style="1" customWidth="1"/>
    <col min="15142" max="15380" width="8.25" style="1"/>
    <col min="15381" max="15381" width="42.75" style="1" customWidth="1"/>
    <col min="15382" max="15382" width="12.125" style="1" customWidth="1"/>
    <col min="15383" max="15385" width="11.75" style="1" customWidth="1"/>
    <col min="15386" max="15389" width="0" style="1" hidden="1" customWidth="1"/>
    <col min="15390" max="15396" width="11.75" style="1" customWidth="1"/>
    <col min="15397" max="15397" width="2.25" style="1" customWidth="1"/>
    <col min="15398" max="15636" width="8.25" style="1"/>
    <col min="15637" max="15637" width="42.75" style="1" customWidth="1"/>
    <col min="15638" max="15638" width="12.125" style="1" customWidth="1"/>
    <col min="15639" max="15641" width="11.75" style="1" customWidth="1"/>
    <col min="15642" max="15645" width="0" style="1" hidden="1" customWidth="1"/>
    <col min="15646" max="15652" width="11.75" style="1" customWidth="1"/>
    <col min="15653" max="15653" width="2.25" style="1" customWidth="1"/>
    <col min="15654" max="15892" width="8.25" style="1"/>
    <col min="15893" max="15893" width="42.75" style="1" customWidth="1"/>
    <col min="15894" max="15894" width="12.125" style="1" customWidth="1"/>
    <col min="15895" max="15897" width="11.75" style="1" customWidth="1"/>
    <col min="15898" max="15901" width="0" style="1" hidden="1" customWidth="1"/>
    <col min="15902" max="15908" width="11.75" style="1" customWidth="1"/>
    <col min="15909" max="15909" width="2.25" style="1" customWidth="1"/>
    <col min="15910" max="16148" width="8.25" style="1"/>
    <col min="16149" max="16149" width="42.75" style="1" customWidth="1"/>
    <col min="16150" max="16150" width="12.125" style="1" customWidth="1"/>
    <col min="16151" max="16153" width="11.75" style="1" customWidth="1"/>
    <col min="16154" max="16157" width="0" style="1" hidden="1" customWidth="1"/>
    <col min="16158" max="16164" width="11.75" style="1" customWidth="1"/>
    <col min="16165" max="16165" width="2.25" style="1" customWidth="1"/>
    <col min="16166" max="16384" width="8.25" style="1"/>
  </cols>
  <sheetData>
    <row r="1" spans="1:79" x14ac:dyDescent="0.3">
      <c r="A1" s="477" t="s">
        <v>3</v>
      </c>
    </row>
    <row r="2" spans="1:79" ht="18" customHeight="1" x14ac:dyDescent="0.3">
      <c r="A2" s="476" t="s">
        <v>2</v>
      </c>
      <c r="BG2" s="238" t="s">
        <v>55</v>
      </c>
      <c r="BT2" s="238"/>
      <c r="BU2" s="238"/>
      <c r="BV2" s="238"/>
    </row>
    <row r="3" spans="1:79" ht="18" customHeight="1" x14ac:dyDescent="0.3">
      <c r="A3" s="1" t="s">
        <v>56</v>
      </c>
      <c r="BU3" s="239"/>
      <c r="BW3" s="239"/>
    </row>
    <row r="4" spans="1:79" ht="16.149999999999999" customHeight="1" thickBot="1" x14ac:dyDescent="0.35">
      <c r="A4" s="1" t="s">
        <v>57</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c r="BW4" s="239" t="s">
        <v>55</v>
      </c>
    </row>
    <row r="5" spans="1:79" s="353" customFormat="1" ht="20.25" customHeight="1" thickBot="1" x14ac:dyDescent="0.35">
      <c r="A5" s="312"/>
      <c r="B5" s="352" t="s">
        <v>58</v>
      </c>
      <c r="C5" s="102" t="s">
        <v>59</v>
      </c>
      <c r="D5" s="2" t="s">
        <v>60</v>
      </c>
      <c r="E5" s="3"/>
      <c r="F5" s="4"/>
      <c r="G5" s="4"/>
      <c r="H5" s="4"/>
      <c r="I5" s="4"/>
      <c r="J5" s="5"/>
      <c r="K5" s="2" t="s">
        <v>61</v>
      </c>
      <c r="L5" s="566" t="s">
        <v>62</v>
      </c>
      <c r="M5" s="567"/>
      <c r="N5" s="567"/>
      <c r="O5" s="567"/>
      <c r="P5" s="567"/>
      <c r="Q5" s="567"/>
      <c r="R5" s="568"/>
      <c r="S5" s="566" t="s">
        <v>63</v>
      </c>
      <c r="T5" s="567"/>
      <c r="U5" s="567"/>
      <c r="V5" s="567"/>
      <c r="W5" s="567"/>
      <c r="X5" s="567"/>
      <c r="Y5" s="567"/>
      <c r="Z5" s="568"/>
      <c r="AA5" s="572" t="s">
        <v>64</v>
      </c>
      <c r="AB5" s="573"/>
      <c r="AC5" s="573"/>
      <c r="AD5" s="573"/>
      <c r="AE5" s="573"/>
      <c r="AF5" s="573"/>
      <c r="AG5" s="573"/>
      <c r="AH5" s="574"/>
      <c r="AI5" s="572" t="s">
        <v>65</v>
      </c>
      <c r="AJ5" s="573"/>
      <c r="AK5" s="573"/>
      <c r="AL5" s="573"/>
      <c r="AM5" s="573"/>
      <c r="AN5" s="573"/>
      <c r="AO5" s="573"/>
      <c r="AP5" s="574"/>
      <c r="AQ5" s="563" t="s">
        <v>66</v>
      </c>
      <c r="AR5" s="564"/>
      <c r="AS5" s="564"/>
      <c r="AT5" s="564"/>
      <c r="AU5" s="564"/>
      <c r="AV5" s="564"/>
      <c r="AW5" s="564"/>
      <c r="AX5" s="565"/>
      <c r="AY5" s="578" t="s">
        <v>67</v>
      </c>
      <c r="AZ5" s="579"/>
      <c r="BA5" s="579"/>
      <c r="BB5" s="579"/>
      <c r="BC5" s="579"/>
      <c r="BD5" s="579"/>
      <c r="BE5" s="579"/>
      <c r="BF5" s="579"/>
      <c r="BG5" s="581" t="s">
        <v>68</v>
      </c>
      <c r="BH5" s="582"/>
      <c r="BI5" s="582"/>
      <c r="BJ5" s="582"/>
      <c r="BK5" s="582"/>
      <c r="BL5" s="582"/>
      <c r="BM5" s="582"/>
      <c r="BN5" s="583"/>
      <c r="BO5" s="575" t="s">
        <v>69</v>
      </c>
      <c r="BP5" s="576"/>
      <c r="BQ5" s="576"/>
      <c r="BR5" s="576"/>
      <c r="BS5" s="576"/>
      <c r="BT5" s="576"/>
      <c r="BU5" s="576"/>
      <c r="BV5" s="577"/>
      <c r="BW5" s="575" t="s">
        <v>808</v>
      </c>
      <c r="BX5" s="576"/>
      <c r="BY5" s="576"/>
      <c r="BZ5" s="576"/>
      <c r="CA5" s="577"/>
    </row>
    <row r="6" spans="1:79" s="355" customFormat="1" ht="20.25" customHeight="1" thickBot="1" x14ac:dyDescent="0.35">
      <c r="A6" s="313"/>
      <c r="B6" s="354" t="s">
        <v>70</v>
      </c>
      <c r="C6" s="9" t="s">
        <v>70</v>
      </c>
      <c r="D6" s="30" t="s">
        <v>70</v>
      </c>
      <c r="E6" s="6" t="s">
        <v>71</v>
      </c>
      <c r="F6" s="7" t="s">
        <v>72</v>
      </c>
      <c r="G6" s="7" t="s">
        <v>73</v>
      </c>
      <c r="H6" s="7" t="s">
        <v>74</v>
      </c>
      <c r="I6" s="8" t="s">
        <v>75</v>
      </c>
      <c r="J6" s="9" t="s">
        <v>76</v>
      </c>
      <c r="K6" s="30" t="s">
        <v>70</v>
      </c>
      <c r="L6" s="6" t="s">
        <v>71</v>
      </c>
      <c r="M6" s="7" t="s">
        <v>72</v>
      </c>
      <c r="N6" s="7" t="s">
        <v>73</v>
      </c>
      <c r="O6" s="7" t="s">
        <v>74</v>
      </c>
      <c r="P6" s="8" t="s">
        <v>75</v>
      </c>
      <c r="Q6" s="9" t="s">
        <v>76</v>
      </c>
      <c r="R6" s="10" t="s">
        <v>77</v>
      </c>
      <c r="S6" s="6" t="s">
        <v>71</v>
      </c>
      <c r="T6" s="8" t="s">
        <v>72</v>
      </c>
      <c r="U6" s="11" t="s">
        <v>78</v>
      </c>
      <c r="V6" s="11" t="s">
        <v>79</v>
      </c>
      <c r="W6" s="9" t="s">
        <v>80</v>
      </c>
      <c r="X6" s="8" t="s">
        <v>75</v>
      </c>
      <c r="Y6" s="9" t="s">
        <v>76</v>
      </c>
      <c r="Z6" s="10" t="s">
        <v>77</v>
      </c>
      <c r="AA6" s="12" t="s">
        <v>81</v>
      </c>
      <c r="AB6" s="11" t="s">
        <v>72</v>
      </c>
      <c r="AC6" s="13" t="s">
        <v>78</v>
      </c>
      <c r="AD6" s="11" t="s">
        <v>79</v>
      </c>
      <c r="AE6" s="14" t="s">
        <v>80</v>
      </c>
      <c r="AF6" s="13" t="s">
        <v>75</v>
      </c>
      <c r="AG6" s="14" t="s">
        <v>76</v>
      </c>
      <c r="AH6" s="15" t="s">
        <v>77</v>
      </c>
      <c r="AI6" s="12" t="s">
        <v>81</v>
      </c>
      <c r="AJ6" s="11" t="s">
        <v>72</v>
      </c>
      <c r="AK6" s="11" t="s">
        <v>78</v>
      </c>
      <c r="AL6" s="11" t="s">
        <v>79</v>
      </c>
      <c r="AM6" s="11" t="s">
        <v>80</v>
      </c>
      <c r="AN6" s="11" t="s">
        <v>75</v>
      </c>
      <c r="AO6" s="11" t="s">
        <v>76</v>
      </c>
      <c r="AP6" s="15" t="s">
        <v>77</v>
      </c>
      <c r="AQ6" s="12" t="s">
        <v>81</v>
      </c>
      <c r="AR6" s="16" t="s">
        <v>72</v>
      </c>
      <c r="AS6" s="11" t="s">
        <v>78</v>
      </c>
      <c r="AT6" s="11" t="s">
        <v>79</v>
      </c>
      <c r="AU6" s="11" t="s">
        <v>82</v>
      </c>
      <c r="AV6" s="16" t="s">
        <v>83</v>
      </c>
      <c r="AW6" s="11" t="s">
        <v>84</v>
      </c>
      <c r="AX6" s="15" t="s">
        <v>77</v>
      </c>
      <c r="AY6" s="6" t="s">
        <v>81</v>
      </c>
      <c r="AZ6" s="23" t="s">
        <v>72</v>
      </c>
      <c r="BA6" s="7" t="s">
        <v>78</v>
      </c>
      <c r="BB6" s="23" t="s">
        <v>85</v>
      </c>
      <c r="BC6" s="7" t="s">
        <v>82</v>
      </c>
      <c r="BD6" s="23" t="s">
        <v>75</v>
      </c>
      <c r="BE6" s="7" t="s">
        <v>76</v>
      </c>
      <c r="BF6" s="8" t="s">
        <v>77</v>
      </c>
      <c r="BG6" s="6" t="s">
        <v>86</v>
      </c>
      <c r="BH6" s="7" t="s">
        <v>87</v>
      </c>
      <c r="BI6" s="7" t="s">
        <v>88</v>
      </c>
      <c r="BJ6" s="11" t="s">
        <v>85</v>
      </c>
      <c r="BK6" s="11" t="s">
        <v>82</v>
      </c>
      <c r="BL6" s="7" t="s">
        <v>83</v>
      </c>
      <c r="BM6" s="11" t="s">
        <v>84</v>
      </c>
      <c r="BN6" s="15" t="s">
        <v>70</v>
      </c>
      <c r="BO6" s="109" t="s">
        <v>86</v>
      </c>
      <c r="BP6" s="7" t="s">
        <v>87</v>
      </c>
      <c r="BQ6" s="8" t="s">
        <v>88</v>
      </c>
      <c r="BR6" s="7" t="s">
        <v>85</v>
      </c>
      <c r="BS6" s="8" t="s">
        <v>82</v>
      </c>
      <c r="BT6" s="510" t="s">
        <v>83</v>
      </c>
      <c r="BU6" s="7" t="s">
        <v>84</v>
      </c>
      <c r="BV6" s="10" t="s">
        <v>70</v>
      </c>
      <c r="BW6" s="109" t="s">
        <v>86</v>
      </c>
      <c r="BX6" s="7" t="s">
        <v>87</v>
      </c>
      <c r="BY6" s="8" t="s">
        <v>88</v>
      </c>
      <c r="BZ6" s="510" t="s">
        <v>85</v>
      </c>
      <c r="CA6" s="556" t="s">
        <v>82</v>
      </c>
    </row>
    <row r="7" spans="1:79" ht="17.100000000000001" customHeight="1" x14ac:dyDescent="0.3">
      <c r="A7" s="31" t="s">
        <v>89</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c r="BW7" s="43"/>
      <c r="BX7" s="56"/>
      <c r="BY7" s="54"/>
      <c r="BZ7" s="56"/>
      <c r="CA7" s="58"/>
    </row>
    <row r="8" spans="1:79" ht="18" customHeight="1" thickBot="1" x14ac:dyDescent="0.35">
      <c r="A8" s="76" t="s">
        <v>90</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c r="BW8" s="96">
        <v>118371</v>
      </c>
      <c r="BX8" s="92">
        <v>137971</v>
      </c>
      <c r="BY8" s="90">
        <v>256342</v>
      </c>
      <c r="BZ8" s="92">
        <v>142380</v>
      </c>
      <c r="CA8" s="94">
        <v>398722</v>
      </c>
    </row>
    <row r="9" spans="1:79" ht="18" customHeight="1" x14ac:dyDescent="0.3">
      <c r="A9" s="31" t="s">
        <v>91</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c r="BW9" s="43"/>
      <c r="BX9" s="87"/>
      <c r="BY9" s="33"/>
      <c r="BZ9" s="87"/>
      <c r="CA9" s="86"/>
    </row>
    <row r="10" spans="1:79" ht="18" customHeight="1" thickBot="1" x14ac:dyDescent="0.35">
      <c r="A10" s="76" t="s">
        <v>92</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c r="BW10" s="96">
        <v>65117</v>
      </c>
      <c r="BX10" s="92">
        <v>75403</v>
      </c>
      <c r="BY10" s="90">
        <v>140520</v>
      </c>
      <c r="BZ10" s="92">
        <v>78881</v>
      </c>
      <c r="CA10" s="94">
        <v>219400</v>
      </c>
    </row>
    <row r="11" spans="1:79" ht="18" customHeight="1" x14ac:dyDescent="0.3">
      <c r="A11" s="31" t="s">
        <v>93</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c r="BW11" s="43"/>
      <c r="BX11" s="56"/>
      <c r="BY11" s="33"/>
      <c r="BZ11" s="87"/>
      <c r="CA11" s="86"/>
    </row>
    <row r="12" spans="1:79" ht="18" customHeight="1" x14ac:dyDescent="0.3">
      <c r="A12" s="130" t="s">
        <v>94</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c r="BW12" s="60">
        <v>53254</v>
      </c>
      <c r="BX12" s="358">
        <v>62569</v>
      </c>
      <c r="BY12" s="54">
        <v>115823</v>
      </c>
      <c r="BZ12" s="56">
        <v>63499</v>
      </c>
      <c r="CA12" s="58">
        <v>179322</v>
      </c>
    </row>
    <row r="13" spans="1:79" ht="18" customHeight="1" x14ac:dyDescent="0.3">
      <c r="A13" s="360" t="s">
        <v>95</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c r="BW13" s="368"/>
      <c r="BX13" s="364"/>
      <c r="BY13" s="365"/>
      <c r="BZ13" s="364"/>
      <c r="CA13" s="367"/>
    </row>
    <row r="14" spans="1:79" s="372" customFormat="1" ht="18" customHeight="1" thickBot="1" x14ac:dyDescent="0.35">
      <c r="A14" s="369" t="s">
        <v>96</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c r="BW14" s="85">
        <v>0.449890598203952</v>
      </c>
      <c r="BX14" s="370">
        <v>0.45349385015691701</v>
      </c>
      <c r="BY14" s="78">
        <v>0.45182997713991463</v>
      </c>
      <c r="BZ14" s="80">
        <v>0.44598258182328981</v>
      </c>
      <c r="CA14" s="82">
        <v>0.44974192545181857</v>
      </c>
    </row>
    <row r="15" spans="1:79" ht="18" customHeight="1" x14ac:dyDescent="0.3">
      <c r="A15" s="31" t="s">
        <v>97</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c r="BW15" s="43"/>
      <c r="BX15" s="56"/>
      <c r="BY15" s="33"/>
      <c r="BZ15" s="87"/>
      <c r="CA15" s="86"/>
    </row>
    <row r="16" spans="1:79" ht="18" customHeight="1" x14ac:dyDescent="0.3">
      <c r="A16" s="130" t="s">
        <v>98</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c r="BW16" s="60">
        <v>41069</v>
      </c>
      <c r="BX16" s="358">
        <v>43174</v>
      </c>
      <c r="BY16" s="54">
        <v>84243</v>
      </c>
      <c r="BZ16" s="56">
        <v>44843</v>
      </c>
      <c r="CA16" s="58">
        <v>129086</v>
      </c>
    </row>
    <row r="17" spans="1:79" ht="18" customHeight="1" x14ac:dyDescent="0.3">
      <c r="A17" s="360" t="s">
        <v>99</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c r="BW17" s="368"/>
      <c r="BX17" s="364"/>
      <c r="BY17" s="365"/>
      <c r="BZ17" s="364"/>
      <c r="CA17" s="367"/>
    </row>
    <row r="18" spans="1:79" s="372" customFormat="1" ht="18" customHeight="1" thickBot="1" x14ac:dyDescent="0.35">
      <c r="A18" s="369" t="s">
        <v>100</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c r="BW18" s="85">
        <v>0.34695153373714843</v>
      </c>
      <c r="BX18" s="80">
        <v>0.31292083118916292</v>
      </c>
      <c r="BY18" s="78">
        <v>0.32863518268563091</v>
      </c>
      <c r="BZ18" s="80">
        <v>0.31495294282904901</v>
      </c>
      <c r="CA18" s="82">
        <v>0.32374937926675729</v>
      </c>
    </row>
    <row r="19" spans="1:79" s="372" customFormat="1" ht="18" customHeight="1" x14ac:dyDescent="0.3">
      <c r="A19" s="31" t="s">
        <v>101</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c r="BW19" s="43"/>
      <c r="BX19" s="87"/>
      <c r="BY19" s="33"/>
      <c r="BZ19" s="87"/>
      <c r="CA19" s="86"/>
    </row>
    <row r="20" spans="1:79" s="372" customFormat="1" ht="18" customHeight="1" x14ac:dyDescent="0.3">
      <c r="A20" s="130" t="s">
        <v>102</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499">
        <v>72754</v>
      </c>
      <c r="BO20" s="373">
        <v>10962</v>
      </c>
      <c r="BP20" s="358">
        <v>19260</v>
      </c>
      <c r="BQ20" s="374">
        <v>30222</v>
      </c>
      <c r="BR20" s="358">
        <v>16824</v>
      </c>
      <c r="BS20" s="374">
        <v>47045</v>
      </c>
      <c r="BT20" s="358">
        <v>24676</v>
      </c>
      <c r="BU20" s="358">
        <v>41500</v>
      </c>
      <c r="BV20" s="499">
        <v>71721</v>
      </c>
      <c r="BW20" s="373">
        <v>12184</v>
      </c>
      <c r="BX20" s="358">
        <v>19396</v>
      </c>
      <c r="BY20" s="374">
        <v>31580</v>
      </c>
      <c r="BZ20" s="358">
        <v>18656</v>
      </c>
      <c r="CA20" s="499">
        <v>50236</v>
      </c>
    </row>
    <row r="21" spans="1:79" s="372" customFormat="1" ht="18" customHeight="1" x14ac:dyDescent="0.3">
      <c r="A21" s="360" t="s">
        <v>103</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c r="BW21" s="60"/>
      <c r="BX21" s="56"/>
      <c r="BY21" s="54"/>
      <c r="BZ21" s="56"/>
      <c r="CA21" s="58"/>
    </row>
    <row r="22" spans="1:79" s="372" customFormat="1" ht="18" customHeight="1" thickBot="1" x14ac:dyDescent="0.35">
      <c r="A22" s="76" t="s">
        <v>104</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c r="BW22" s="85">
        <v>0.10293061645166468</v>
      </c>
      <c r="BX22" s="80">
        <v>0.14058026686767508</v>
      </c>
      <c r="BY22" s="78">
        <v>0.12319479445428373</v>
      </c>
      <c r="BZ22" s="80">
        <v>0.13102963899424078</v>
      </c>
      <c r="CA22" s="82">
        <v>0.12599254618506128</v>
      </c>
    </row>
    <row r="23" spans="1:79" ht="18" customHeight="1" x14ac:dyDescent="0.3">
      <c r="A23" s="31" t="s">
        <v>105</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c r="BW23" s="43"/>
      <c r="BX23" s="56"/>
      <c r="BY23" s="33"/>
      <c r="BZ23" s="87"/>
      <c r="CA23" s="86"/>
    </row>
    <row r="24" spans="1:79" ht="18" customHeight="1" thickBot="1" x14ac:dyDescent="0.35">
      <c r="A24" s="76" t="s">
        <v>106</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c r="BW24" s="96">
        <v>11323</v>
      </c>
      <c r="BX24" s="92">
        <v>20026</v>
      </c>
      <c r="BY24" s="90">
        <v>31349</v>
      </c>
      <c r="BZ24" s="92">
        <v>21635</v>
      </c>
      <c r="CA24" s="94">
        <v>52984</v>
      </c>
    </row>
    <row r="25" spans="1:79" ht="18" customHeight="1" x14ac:dyDescent="0.3">
      <c r="A25" s="31" t="s">
        <v>107</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c r="BW25" s="43"/>
      <c r="BX25" s="87"/>
      <c r="BY25" s="33"/>
      <c r="BZ25" s="87"/>
      <c r="CA25" s="86"/>
    </row>
    <row r="26" spans="1:79" ht="18" customHeight="1" thickBot="1" x14ac:dyDescent="0.35">
      <c r="A26" s="76" t="s">
        <v>108</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c r="BW26" s="96">
        <v>7921</v>
      </c>
      <c r="BX26" s="92">
        <v>15710</v>
      </c>
      <c r="BY26" s="90">
        <v>23631</v>
      </c>
      <c r="BZ26" s="92">
        <v>15457</v>
      </c>
      <c r="CA26" s="94">
        <v>39088</v>
      </c>
    </row>
    <row r="27" spans="1:79" ht="15" customHeight="1" thickBot="1" x14ac:dyDescent="0.35">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c r="BX27" s="555"/>
      <c r="BZ27" s="377"/>
    </row>
    <row r="28" spans="1:79" s="380" customFormat="1" ht="18" customHeight="1" x14ac:dyDescent="0.3">
      <c r="A28" s="378" t="s">
        <v>109</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c r="BW28" s="379"/>
      <c r="BX28" s="35"/>
      <c r="BY28" s="36"/>
      <c r="BZ28" s="35"/>
      <c r="CA28" s="39"/>
    </row>
    <row r="29" spans="1:79" s="380" customFormat="1" ht="18" customHeight="1" x14ac:dyDescent="0.3">
      <c r="A29" s="381" t="s">
        <v>110</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c r="BW29" s="373">
        <v>7265</v>
      </c>
      <c r="BX29" s="358">
        <v>7070</v>
      </c>
      <c r="BY29" s="54">
        <v>14335</v>
      </c>
      <c r="BZ29" s="56">
        <v>6964</v>
      </c>
      <c r="CA29" s="58">
        <v>21299</v>
      </c>
    </row>
    <row r="30" spans="1:79" s="380" customFormat="1" ht="18" customHeight="1" x14ac:dyDescent="0.3">
      <c r="A30" s="382" t="s">
        <v>111</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c r="BW30" s="60"/>
      <c r="BX30" s="357"/>
      <c r="BY30" s="365"/>
      <c r="BZ30" s="364"/>
      <c r="CA30" s="367"/>
    </row>
    <row r="31" spans="1:79" s="380" customFormat="1" ht="18" customHeight="1" thickBot="1" x14ac:dyDescent="0.35">
      <c r="A31" s="383" t="s">
        <v>112</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c r="BW31" s="85">
        <v>6.1374829983695332E-2</v>
      </c>
      <c r="BX31" s="80">
        <v>5.1242652441455087E-2</v>
      </c>
      <c r="BY31" s="78">
        <v>5.5921386273025876E-2</v>
      </c>
      <c r="BZ31" s="80">
        <v>4.8911363955611742E-2</v>
      </c>
      <c r="CA31" s="82">
        <v>5.3418171056525597E-2</v>
      </c>
    </row>
    <row r="32" spans="1:79" s="380" customFormat="1" ht="18" customHeight="1" x14ac:dyDescent="0.3">
      <c r="A32" s="378" t="s">
        <v>113</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c r="BW32" s="379"/>
      <c r="BX32" s="35"/>
      <c r="BY32" s="36"/>
      <c r="BZ32" s="35"/>
      <c r="CA32" s="39"/>
    </row>
    <row r="33" spans="1:79" s="380" customFormat="1" ht="18" customHeight="1" thickBot="1" x14ac:dyDescent="0.35">
      <c r="A33" s="383" t="s">
        <v>114</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c r="BW33" s="96">
        <v>5360</v>
      </c>
      <c r="BX33" s="56">
        <v>6523</v>
      </c>
      <c r="BY33" s="90">
        <v>11883</v>
      </c>
      <c r="BZ33" s="92">
        <v>5005</v>
      </c>
      <c r="CA33" s="94">
        <v>16888</v>
      </c>
    </row>
    <row r="34" spans="1:79" s="380" customFormat="1" ht="18" customHeight="1" x14ac:dyDescent="0.3">
      <c r="A34" s="381" t="s">
        <v>115</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c r="BW34" s="389"/>
      <c r="BX34" s="35"/>
      <c r="BY34" s="385"/>
      <c r="BZ34" s="357"/>
      <c r="CA34" s="391"/>
    </row>
    <row r="35" spans="1:79" s="380" customFormat="1" ht="18" customHeight="1" thickBot="1" x14ac:dyDescent="0.35">
      <c r="A35" s="383" t="s">
        <v>116</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c r="BW35" s="96">
        <v>5015</v>
      </c>
      <c r="BX35" s="92">
        <v>4894</v>
      </c>
      <c r="BY35" s="90">
        <v>9909</v>
      </c>
      <c r="BZ35" s="92">
        <v>5307</v>
      </c>
      <c r="CA35" s="94">
        <v>15216</v>
      </c>
    </row>
    <row r="36" spans="1:79" s="380" customFormat="1" ht="15" customHeight="1" x14ac:dyDescent="0.3">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9" ht="20.25" thickBot="1" x14ac:dyDescent="0.35">
      <c r="A37" s="238" t="s">
        <v>117</v>
      </c>
      <c r="AT37" s="101"/>
    </row>
    <row r="38" spans="1:79" ht="20.25" thickBot="1" x14ac:dyDescent="0.35">
      <c r="A38" s="238" t="s">
        <v>118</v>
      </c>
      <c r="AT38" s="101"/>
      <c r="BB38" s="101"/>
    </row>
    <row r="39" spans="1:79" s="380" customFormat="1" ht="18" customHeight="1" x14ac:dyDescent="0.3">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c r="BW39" s="40"/>
      <c r="BX39" s="32"/>
      <c r="BY39" s="33"/>
      <c r="BZ39" s="87"/>
      <c r="CA39" s="86"/>
    </row>
    <row r="40" spans="1:79" s="380" customFormat="1" ht="18" customHeight="1" thickBot="1" x14ac:dyDescent="0.35">
      <c r="A40" s="383" t="s">
        <v>119</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c r="BW40" s="403">
        <v>144.63</v>
      </c>
      <c r="BX40" s="401">
        <v>147.53</v>
      </c>
      <c r="BY40" s="399">
        <v>146.08000000000001</v>
      </c>
      <c r="BZ40" s="402">
        <v>154.16999999999999</v>
      </c>
      <c r="CA40" s="404">
        <v>148.77666666666664</v>
      </c>
    </row>
    <row r="41" spans="1:79" s="380" customFormat="1" ht="18" customHeight="1" x14ac:dyDescent="0.3">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c r="BW41" s="407"/>
      <c r="BX41" s="395"/>
      <c r="BY41" s="397"/>
      <c r="BZ41" s="396"/>
      <c r="CA41" s="408"/>
    </row>
    <row r="42" spans="1:79" s="380" customFormat="1" ht="18" customHeight="1" thickBot="1" x14ac:dyDescent="0.35">
      <c r="A42" s="383" t="s">
        <v>120</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c r="BW42" s="403">
        <v>163.83000000000001</v>
      </c>
      <c r="BX42" s="401">
        <v>172.37</v>
      </c>
      <c r="BY42" s="399">
        <v>168.1</v>
      </c>
      <c r="BZ42" s="402">
        <v>179.43</v>
      </c>
      <c r="CA42" s="404">
        <v>171.87666666666669</v>
      </c>
    </row>
    <row r="43" spans="1:79" ht="14.25" customHeight="1" x14ac:dyDescent="0.3">
      <c r="A43" s="238"/>
      <c r="AB43" s="218"/>
      <c r="AJ43" s="218"/>
      <c r="AR43" s="218"/>
      <c r="AZ43" s="218"/>
      <c r="BH43" s="218"/>
    </row>
    <row r="44" spans="1:79" ht="13.35" customHeight="1" x14ac:dyDescent="0.3"/>
    <row r="45" spans="1:79" ht="20.85" customHeight="1" thickBot="1" x14ac:dyDescent="0.35">
      <c r="A45" s="1" t="s">
        <v>121</v>
      </c>
    </row>
    <row r="46" spans="1:79" ht="18.75" customHeight="1" x14ac:dyDescent="0.3">
      <c r="A46" s="18"/>
      <c r="B46" s="19"/>
      <c r="C46" s="2" t="s">
        <v>122</v>
      </c>
      <c r="D46" s="2" t="s">
        <v>123</v>
      </c>
      <c r="E46" s="3"/>
      <c r="F46" s="4"/>
      <c r="G46" s="4"/>
      <c r="H46" s="4"/>
      <c r="I46" s="5"/>
      <c r="J46" s="102"/>
      <c r="K46" s="2" t="s">
        <v>124</v>
      </c>
      <c r="L46" s="566" t="s">
        <v>125</v>
      </c>
      <c r="M46" s="567"/>
      <c r="N46" s="567"/>
      <c r="O46" s="567"/>
      <c r="P46" s="567"/>
      <c r="Q46" s="567"/>
      <c r="R46" s="568"/>
      <c r="S46" s="566" t="s">
        <v>126</v>
      </c>
      <c r="T46" s="567"/>
      <c r="U46" s="567"/>
      <c r="V46" s="567"/>
      <c r="W46" s="567"/>
      <c r="X46" s="567"/>
      <c r="Y46" s="567"/>
      <c r="Z46" s="568"/>
      <c r="AA46" s="563" t="s">
        <v>127</v>
      </c>
      <c r="AB46" s="564"/>
      <c r="AC46" s="564"/>
      <c r="AD46" s="564"/>
      <c r="AE46" s="564"/>
      <c r="AF46" s="564"/>
      <c r="AG46" s="564"/>
      <c r="AH46" s="565"/>
      <c r="AI46" s="563" t="s">
        <v>128</v>
      </c>
      <c r="AJ46" s="564"/>
      <c r="AK46" s="564"/>
      <c r="AL46" s="564"/>
      <c r="AM46" s="564"/>
      <c r="AN46" s="564"/>
      <c r="AO46" s="564"/>
      <c r="AP46" s="565"/>
      <c r="AQ46" s="569" t="s">
        <v>129</v>
      </c>
      <c r="AR46" s="570"/>
      <c r="AS46" s="570"/>
      <c r="AT46" s="570"/>
      <c r="AU46" s="570"/>
      <c r="AV46" s="570"/>
      <c r="AW46" s="570"/>
      <c r="AX46" s="571"/>
      <c r="AY46" s="584" t="s">
        <v>130</v>
      </c>
      <c r="AZ46" s="585"/>
      <c r="BA46" s="585"/>
      <c r="BB46" s="585"/>
      <c r="BC46" s="585"/>
      <c r="BD46" s="585"/>
      <c r="BE46" s="585"/>
      <c r="BF46" s="586"/>
      <c r="BG46" s="306" t="s">
        <v>131</v>
      </c>
      <c r="BH46" s="305"/>
      <c r="BI46" s="305"/>
      <c r="BJ46" s="309"/>
      <c r="BK46" s="309"/>
      <c r="BL46" s="305"/>
      <c r="BM46" s="309"/>
      <c r="BN46" s="505"/>
      <c r="BO46" s="584" t="s">
        <v>132</v>
      </c>
      <c r="BP46" s="585"/>
      <c r="BQ46" s="585"/>
      <c r="BR46" s="585"/>
      <c r="BS46" s="585"/>
      <c r="BT46" s="585"/>
      <c r="BU46" s="585"/>
      <c r="BV46" s="586"/>
      <c r="BW46" s="578" t="s">
        <v>809</v>
      </c>
      <c r="BX46" s="579"/>
      <c r="BY46" s="579"/>
      <c r="BZ46" s="579"/>
      <c r="CA46" s="580"/>
    </row>
    <row r="47" spans="1:79" s="410" customFormat="1" ht="20.25" thickBot="1" x14ac:dyDescent="0.35">
      <c r="A47" s="20"/>
      <c r="B47" s="21"/>
      <c r="C47" s="22" t="s">
        <v>70</v>
      </c>
      <c r="D47" s="22" t="s">
        <v>70</v>
      </c>
      <c r="E47" s="23" t="s">
        <v>71</v>
      </c>
      <c r="F47" s="7" t="s">
        <v>72</v>
      </c>
      <c r="G47" s="7" t="s">
        <v>73</v>
      </c>
      <c r="H47" s="7" t="s">
        <v>74</v>
      </c>
      <c r="I47" s="8" t="s">
        <v>75</v>
      </c>
      <c r="J47" s="9" t="s">
        <v>76</v>
      </c>
      <c r="K47" s="8" t="s">
        <v>70</v>
      </c>
      <c r="L47" s="6" t="s">
        <v>71</v>
      </c>
      <c r="M47" s="7" t="s">
        <v>72</v>
      </c>
      <c r="N47" s="7" t="s">
        <v>73</v>
      </c>
      <c r="O47" s="7" t="s">
        <v>74</v>
      </c>
      <c r="P47" s="8" t="s">
        <v>75</v>
      </c>
      <c r="Q47" s="9" t="s">
        <v>76</v>
      </c>
      <c r="R47" s="10" t="s">
        <v>77</v>
      </c>
      <c r="S47" s="24" t="s">
        <v>81</v>
      </c>
      <c r="T47" s="13" t="s">
        <v>72</v>
      </c>
      <c r="U47" s="25" t="s">
        <v>73</v>
      </c>
      <c r="V47" s="25" t="s">
        <v>79</v>
      </c>
      <c r="W47" s="26" t="s">
        <v>80</v>
      </c>
      <c r="X47" s="8" t="s">
        <v>75</v>
      </c>
      <c r="Y47" s="9" t="s">
        <v>76</v>
      </c>
      <c r="Z47" s="10" t="s">
        <v>77</v>
      </c>
      <c r="AA47" s="6" t="s">
        <v>81</v>
      </c>
      <c r="AB47" s="7" t="s">
        <v>72</v>
      </c>
      <c r="AC47" s="8" t="s">
        <v>78</v>
      </c>
      <c r="AD47" s="7" t="s">
        <v>79</v>
      </c>
      <c r="AE47" s="26" t="s">
        <v>80</v>
      </c>
      <c r="AF47" s="8" t="s">
        <v>75</v>
      </c>
      <c r="AG47" s="9" t="s">
        <v>76</v>
      </c>
      <c r="AH47" s="10" t="s">
        <v>77</v>
      </c>
      <c r="AI47" s="109" t="s">
        <v>81</v>
      </c>
      <c r="AJ47" s="7" t="s">
        <v>72</v>
      </c>
      <c r="AK47" s="8" t="s">
        <v>78</v>
      </c>
      <c r="AL47" s="7" t="s">
        <v>79</v>
      </c>
      <c r="AM47" s="26" t="s">
        <v>80</v>
      </c>
      <c r="AN47" s="8" t="s">
        <v>75</v>
      </c>
      <c r="AO47" s="9" t="s">
        <v>76</v>
      </c>
      <c r="AP47" s="10" t="s">
        <v>77</v>
      </c>
      <c r="AQ47" s="6" t="s">
        <v>81</v>
      </c>
      <c r="AR47" s="23" t="s">
        <v>72</v>
      </c>
      <c r="AS47" s="7" t="s">
        <v>78</v>
      </c>
      <c r="AT47" s="9" t="s">
        <v>79</v>
      </c>
      <c r="AU47" s="7" t="s">
        <v>82</v>
      </c>
      <c r="AV47" s="9" t="s">
        <v>83</v>
      </c>
      <c r="AW47" s="7" t="s">
        <v>84</v>
      </c>
      <c r="AX47" s="10" t="s">
        <v>77</v>
      </c>
      <c r="AY47" s="109" t="s">
        <v>86</v>
      </c>
      <c r="AZ47" s="7" t="s">
        <v>72</v>
      </c>
      <c r="BA47" s="8" t="s">
        <v>78</v>
      </c>
      <c r="BB47" s="7" t="s">
        <v>85</v>
      </c>
      <c r="BC47" s="7" t="s">
        <v>82</v>
      </c>
      <c r="BD47" s="9" t="s">
        <v>75</v>
      </c>
      <c r="BE47" s="7" t="s">
        <v>76</v>
      </c>
      <c r="BF47" s="10" t="s">
        <v>77</v>
      </c>
      <c r="BG47" s="109" t="s">
        <v>86</v>
      </c>
      <c r="BH47" s="7" t="s">
        <v>87</v>
      </c>
      <c r="BI47" s="7" t="s">
        <v>88</v>
      </c>
      <c r="BJ47" s="11" t="s">
        <v>85</v>
      </c>
      <c r="BK47" s="11" t="s">
        <v>82</v>
      </c>
      <c r="BL47" s="7" t="s">
        <v>83</v>
      </c>
      <c r="BM47" s="11" t="s">
        <v>84</v>
      </c>
      <c r="BN47" s="15" t="s">
        <v>70</v>
      </c>
      <c r="BO47" s="24" t="s">
        <v>86</v>
      </c>
      <c r="BP47" s="11" t="s">
        <v>87</v>
      </c>
      <c r="BQ47" s="13" t="s">
        <v>88</v>
      </c>
      <c r="BR47" s="11" t="s">
        <v>85</v>
      </c>
      <c r="BS47" s="13" t="s">
        <v>82</v>
      </c>
      <c r="BT47" s="7" t="s">
        <v>83</v>
      </c>
      <c r="BU47" s="11" t="s">
        <v>84</v>
      </c>
      <c r="BV47" s="15" t="s">
        <v>70</v>
      </c>
      <c r="BW47" s="109" t="s">
        <v>86</v>
      </c>
      <c r="BX47" s="11" t="s">
        <v>87</v>
      </c>
      <c r="BY47" s="13" t="s">
        <v>88</v>
      </c>
      <c r="BZ47" s="11" t="s">
        <v>85</v>
      </c>
      <c r="CA47" s="15" t="s">
        <v>82</v>
      </c>
    </row>
    <row r="48" spans="1:79" ht="18" customHeight="1" x14ac:dyDescent="0.3">
      <c r="A48" s="378" t="s">
        <v>89</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c r="BW48" s="43"/>
      <c r="BX48" s="87"/>
      <c r="BY48" s="33"/>
      <c r="BZ48" s="87"/>
      <c r="CA48" s="86"/>
    </row>
    <row r="49" spans="1:79" ht="18" customHeight="1" thickBot="1" x14ac:dyDescent="0.35">
      <c r="A49" s="383" t="s">
        <v>90</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c r="BW49" s="126">
        <v>1.2245700749963673E-2</v>
      </c>
      <c r="BX49" s="123">
        <v>2.7265484814867236E-2</v>
      </c>
      <c r="BY49" s="124">
        <v>2.0274788257020893E-2</v>
      </c>
      <c r="BZ49" s="123">
        <v>7.0132056610722415E-2</v>
      </c>
      <c r="CA49" s="127">
        <v>3.753877219643198E-2</v>
      </c>
    </row>
    <row r="50" spans="1:79" s="372" customFormat="1" ht="18" customHeight="1" x14ac:dyDescent="0.3">
      <c r="A50" s="381" t="s">
        <v>101</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c r="BW50" s="60"/>
      <c r="BX50" s="56"/>
      <c r="BY50" s="54"/>
      <c r="BZ50" s="56"/>
      <c r="CA50" s="58"/>
    </row>
    <row r="51" spans="1:79" s="372" customFormat="1" ht="18" customHeight="1" thickBot="1" x14ac:dyDescent="0.35">
      <c r="A51" s="381" t="s">
        <v>102</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c r="BW51" s="137">
        <v>0.11147600802773217</v>
      </c>
      <c r="BX51" s="134">
        <v>7.0612668743510465E-3</v>
      </c>
      <c r="BY51" s="135">
        <v>4.4934153927602472E-2</v>
      </c>
      <c r="BZ51" s="134">
        <v>0.10889205896338572</v>
      </c>
      <c r="CA51" s="138">
        <v>6.7828674673185319E-2</v>
      </c>
    </row>
    <row r="52" spans="1:79" ht="18" customHeight="1" x14ac:dyDescent="0.3">
      <c r="A52" s="378" t="s">
        <v>105</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c r="BW52" s="43"/>
      <c r="BX52" s="87"/>
      <c r="BY52" s="33"/>
      <c r="BZ52" s="87"/>
      <c r="CA52" s="86"/>
    </row>
    <row r="53" spans="1:79" ht="18" customHeight="1" thickBot="1" x14ac:dyDescent="0.35">
      <c r="A53" s="383" t="s">
        <v>106</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c r="BW53" s="126">
        <v>-0.1732018985031033</v>
      </c>
      <c r="BX53" s="123">
        <v>0.36110922313600224</v>
      </c>
      <c r="BY53" s="124">
        <v>0.10352717544353696</v>
      </c>
      <c r="BZ53" s="123">
        <v>4.2650602409638472E-2</v>
      </c>
      <c r="CA53" s="127">
        <v>7.7830668456812635E-2</v>
      </c>
    </row>
    <row r="54" spans="1:79" ht="18" customHeight="1" x14ac:dyDescent="0.3">
      <c r="A54" s="381" t="s">
        <v>107</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c r="BW54" s="60"/>
      <c r="BX54" s="56"/>
      <c r="BY54" s="54"/>
      <c r="BZ54" s="56"/>
      <c r="CA54" s="58"/>
    </row>
    <row r="55" spans="1:79" ht="18" customHeight="1" thickBot="1" x14ac:dyDescent="0.35">
      <c r="A55" s="381" t="s">
        <v>108</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c r="BW55" s="137">
        <v>-0.20686892960849101</v>
      </c>
      <c r="BX55" s="134">
        <v>0.38658428949691093</v>
      </c>
      <c r="BY55" s="135">
        <v>0.10855186001782613</v>
      </c>
      <c r="BZ55" s="134">
        <v>4.2560366922973047E-2</v>
      </c>
      <c r="CA55" s="138">
        <v>8.1481891375923432E-2</v>
      </c>
    </row>
    <row r="56" spans="1:79" s="380" customFormat="1" ht="18" customHeight="1" x14ac:dyDescent="0.3">
      <c r="A56" s="378" t="s">
        <v>109</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c r="BW56" s="43"/>
      <c r="BX56" s="87"/>
      <c r="BY56" s="33"/>
      <c r="BZ56" s="87"/>
      <c r="CA56" s="86"/>
    </row>
    <row r="57" spans="1:79" s="380" customFormat="1" ht="18" customHeight="1" thickBot="1" x14ac:dyDescent="0.35">
      <c r="A57" s="383" t="s">
        <v>110</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c r="BW57" s="126">
        <v>6.1668858687710104E-2</v>
      </c>
      <c r="BX57" s="123">
        <v>6.991525423728806E-2</v>
      </c>
      <c r="BY57" s="124">
        <v>6.5720020816296243E-2</v>
      </c>
      <c r="BZ57" s="123">
        <v>-2.2047465243645537E-2</v>
      </c>
      <c r="CA57" s="127">
        <v>3.5339296130663111E-2</v>
      </c>
    </row>
    <row r="58" spans="1:79" s="380" customFormat="1" ht="18" customHeight="1" x14ac:dyDescent="0.3">
      <c r="A58" s="381" t="s">
        <v>113</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c r="BW58" s="60"/>
      <c r="BX58" s="56"/>
      <c r="BY58" s="54"/>
      <c r="BZ58" s="56"/>
      <c r="CA58" s="58"/>
    </row>
    <row r="59" spans="1:79" s="380" customFormat="1" ht="18" customHeight="1" thickBot="1" x14ac:dyDescent="0.35">
      <c r="A59" s="381" t="s">
        <v>114</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c r="BW59" s="137">
        <v>0.28045867176301953</v>
      </c>
      <c r="BX59" s="134">
        <v>-5.0923905136039616E-2</v>
      </c>
      <c r="BY59" s="135">
        <v>7.4509449317298193E-2</v>
      </c>
      <c r="BZ59" s="134">
        <v>-0.17991151892511881</v>
      </c>
      <c r="CA59" s="138">
        <v>-1.5965505185875806E-2</v>
      </c>
    </row>
    <row r="60" spans="1:79" s="380" customFormat="1" ht="18" customHeight="1" x14ac:dyDescent="0.3">
      <c r="A60" s="378" t="s">
        <v>115</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c r="BW60" s="43"/>
      <c r="BX60" s="87"/>
      <c r="BY60" s="33"/>
      <c r="BZ60" s="87"/>
      <c r="CA60" s="86"/>
    </row>
    <row r="61" spans="1:79" s="380" customFormat="1" ht="18" customHeight="1" thickBot="1" x14ac:dyDescent="0.35">
      <c r="A61" s="383" t="s">
        <v>116</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c r="BW61" s="126">
        <v>3.7443111294993781E-2</v>
      </c>
      <c r="BX61" s="123">
        <v>1.2412081092263216E-2</v>
      </c>
      <c r="BY61" s="124">
        <v>2.4927596193628387E-2</v>
      </c>
      <c r="BZ61" s="123">
        <v>9.921292460646236E-2</v>
      </c>
      <c r="CA61" s="127">
        <v>4.9668874172185351E-2</v>
      </c>
    </row>
    <row r="62" spans="1:79" x14ac:dyDescent="0.3">
      <c r="AU62" s="136"/>
    </row>
    <row r="63" spans="1:79" x14ac:dyDescent="0.3">
      <c r="AV63" s="1" t="s">
        <v>133</v>
      </c>
    </row>
    <row r="64" spans="1:79" x14ac:dyDescent="0.3">
      <c r="AV64" s="1" t="s">
        <v>134</v>
      </c>
    </row>
    <row r="65" spans="19:48" x14ac:dyDescent="0.3">
      <c r="S65" s="1" t="s">
        <v>135</v>
      </c>
      <c r="AV65" s="1" t="s">
        <v>136</v>
      </c>
    </row>
    <row r="66" spans="19:48" x14ac:dyDescent="0.3">
      <c r="S66" s="1" t="s">
        <v>134</v>
      </c>
      <c r="AV66" s="1" t="s">
        <v>137</v>
      </c>
    </row>
    <row r="68" spans="19:48" x14ac:dyDescent="0.3">
      <c r="S68" s="1" t="s">
        <v>138</v>
      </c>
    </row>
  </sheetData>
  <mergeCells count="17">
    <mergeCell ref="BW5:CA5"/>
    <mergeCell ref="BW46:CA46"/>
    <mergeCell ref="BG5:BN5"/>
    <mergeCell ref="AY5:BF5"/>
    <mergeCell ref="AY46:BF46"/>
    <mergeCell ref="BO5:BV5"/>
    <mergeCell ref="BO46:BV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T109"/>
  <sheetViews>
    <sheetView zoomScale="90" zoomScaleNormal="90" workbookViewId="0">
      <pane xSplit="2" ySplit="6" topLeftCell="BL7" activePane="bottomRight" state="frozen"/>
      <selection pane="topRight" activeCell="C1" sqref="C1"/>
      <selection pane="bottomLeft" activeCell="A7" sqref="A7"/>
      <selection pane="bottomRight" activeCell="BV75" sqref="BV75"/>
    </sheetView>
  </sheetViews>
  <sheetFormatPr defaultColWidth="8.25" defaultRowHeight="19.5" x14ac:dyDescent="0.3"/>
  <cols>
    <col min="1" max="1" width="30.125" style="1" customWidth="1"/>
    <col min="2" max="2" width="32.75" style="1" customWidth="1"/>
    <col min="3" max="3" width="11.75" style="1" hidden="1" customWidth="1"/>
    <col min="4" max="4" width="13.25" style="1" hidden="1" customWidth="1"/>
    <col min="5" max="10" width="14.125" style="1" hidden="1" customWidth="1"/>
    <col min="11" max="11" width="1" style="1" hidden="1" customWidth="1"/>
    <col min="12" max="12" width="13.625" style="1" bestFit="1" customWidth="1"/>
    <col min="13" max="18" width="14.125" style="1" hidden="1" customWidth="1"/>
    <col min="19" max="19" width="14.125" style="1" customWidth="1"/>
    <col min="20" max="24" width="14.125" style="1" hidden="1" customWidth="1"/>
    <col min="25" max="25" width="12.75" style="1" hidden="1" customWidth="1"/>
    <col min="26" max="26" width="14.125" style="1" customWidth="1"/>
    <col min="27" max="31" width="14.125" style="1" hidden="1" customWidth="1"/>
    <col min="32" max="32" width="12.75" style="1" hidden="1" customWidth="1"/>
    <col min="33" max="33" width="14.125" style="1" customWidth="1"/>
    <col min="34" max="35" width="14.125" style="1" hidden="1" customWidth="1"/>
    <col min="36" max="36" width="13.75" style="1" hidden="1" customWidth="1"/>
    <col min="37" max="38" width="14.125" style="1" hidden="1" customWidth="1"/>
    <col min="39" max="39" width="12.75" style="1" hidden="1" customWidth="1"/>
    <col min="40" max="41" width="14.125" style="1" customWidth="1"/>
    <col min="42" max="42" width="13.625" style="1" customWidth="1"/>
    <col min="43" max="43" width="13.75" style="1" customWidth="1"/>
    <col min="44" max="45" width="14.125" style="1" customWidth="1"/>
    <col min="46" max="46" width="12.75" style="1" hidden="1" customWidth="1"/>
    <col min="47" max="48" width="14.125" style="1" customWidth="1"/>
    <col min="49" max="49" width="13.625" style="1" customWidth="1"/>
    <col min="50" max="50" width="13.75" style="1" customWidth="1"/>
    <col min="51" max="52" width="14.125" style="1" customWidth="1"/>
    <col min="53" max="53" width="12.75" style="1" customWidth="1"/>
    <col min="54" max="55" width="14.125" style="1" customWidth="1"/>
    <col min="56" max="56" width="13.375" style="1" customWidth="1"/>
    <col min="57" max="58" width="13.75" style="1" customWidth="1"/>
    <col min="59" max="59" width="13.375" style="1" customWidth="1"/>
    <col min="60" max="61" width="13.75" style="1" customWidth="1"/>
    <col min="62" max="64" width="14.125" style="1" customWidth="1"/>
    <col min="65" max="65" width="13.75" style="1" customWidth="1"/>
    <col min="66" max="66" width="13.375" style="1" customWidth="1"/>
    <col min="67" max="68" width="13.75" style="1" customWidth="1"/>
    <col min="69" max="69" width="14.375" style="1" bestFit="1" customWidth="1"/>
    <col min="70" max="71" width="14.125" style="1" customWidth="1"/>
    <col min="72" max="72" width="15.375" style="1" bestFit="1" customWidth="1"/>
    <col min="73" max="140" width="14.125" style="1" customWidth="1"/>
    <col min="141" max="280" width="8.25" style="1"/>
    <col min="281" max="281" width="42.75" style="1" customWidth="1"/>
    <col min="282" max="282" width="12.125" style="1" customWidth="1"/>
    <col min="283" max="285" width="11.75" style="1" customWidth="1"/>
    <col min="286" max="289" width="0" style="1" hidden="1" customWidth="1"/>
    <col min="290" max="296" width="11.75" style="1" customWidth="1"/>
    <col min="297" max="297" width="2.25" style="1" customWidth="1"/>
    <col min="298" max="536" width="8.25" style="1"/>
    <col min="537" max="537" width="42.75" style="1" customWidth="1"/>
    <col min="538" max="538" width="12.125" style="1" customWidth="1"/>
    <col min="539" max="541" width="11.75" style="1" customWidth="1"/>
    <col min="542" max="545" width="0" style="1" hidden="1" customWidth="1"/>
    <col min="546" max="552" width="11.75" style="1" customWidth="1"/>
    <col min="553" max="553" width="2.25" style="1" customWidth="1"/>
    <col min="554" max="792" width="8.25" style="1"/>
    <col min="793" max="793" width="42.75" style="1" customWidth="1"/>
    <col min="794" max="794" width="12.125" style="1" customWidth="1"/>
    <col min="795" max="797" width="11.75" style="1" customWidth="1"/>
    <col min="798" max="801" width="0" style="1" hidden="1" customWidth="1"/>
    <col min="802" max="808" width="11.75" style="1" customWidth="1"/>
    <col min="809" max="809" width="2.25" style="1" customWidth="1"/>
    <col min="810" max="1048" width="8.25" style="1"/>
    <col min="1049" max="1049" width="42.75" style="1" customWidth="1"/>
    <col min="1050" max="1050" width="12.125" style="1" customWidth="1"/>
    <col min="1051" max="1053" width="11.75" style="1" customWidth="1"/>
    <col min="1054" max="1057" width="0" style="1" hidden="1" customWidth="1"/>
    <col min="1058" max="1064" width="11.75" style="1" customWidth="1"/>
    <col min="1065" max="1065" width="2.25" style="1" customWidth="1"/>
    <col min="1066" max="1304" width="8.25" style="1"/>
    <col min="1305" max="1305" width="42.75" style="1" customWidth="1"/>
    <col min="1306" max="1306" width="12.125" style="1" customWidth="1"/>
    <col min="1307" max="1309" width="11.75" style="1" customWidth="1"/>
    <col min="1310" max="1313" width="0" style="1" hidden="1" customWidth="1"/>
    <col min="1314" max="1320" width="11.75" style="1" customWidth="1"/>
    <col min="1321" max="1321" width="2.25" style="1" customWidth="1"/>
    <col min="1322" max="1560" width="8.25" style="1"/>
    <col min="1561" max="1561" width="42.75" style="1" customWidth="1"/>
    <col min="1562" max="1562" width="12.125" style="1" customWidth="1"/>
    <col min="1563" max="1565" width="11.75" style="1" customWidth="1"/>
    <col min="1566" max="1569" width="0" style="1" hidden="1" customWidth="1"/>
    <col min="1570" max="1576" width="11.75" style="1" customWidth="1"/>
    <col min="1577" max="1577" width="2.25" style="1" customWidth="1"/>
    <col min="1578" max="1816" width="8.25" style="1"/>
    <col min="1817" max="1817" width="42.75" style="1" customWidth="1"/>
    <col min="1818" max="1818" width="12.125" style="1" customWidth="1"/>
    <col min="1819" max="1821" width="11.75" style="1" customWidth="1"/>
    <col min="1822" max="1825" width="0" style="1" hidden="1" customWidth="1"/>
    <col min="1826" max="1832" width="11.75" style="1" customWidth="1"/>
    <col min="1833" max="1833" width="2.25" style="1" customWidth="1"/>
    <col min="1834" max="2072" width="8.25" style="1"/>
    <col min="2073" max="2073" width="42.75" style="1" customWidth="1"/>
    <col min="2074" max="2074" width="12.125" style="1" customWidth="1"/>
    <col min="2075" max="2077" width="11.75" style="1" customWidth="1"/>
    <col min="2078" max="2081" width="0" style="1" hidden="1" customWidth="1"/>
    <col min="2082" max="2088" width="11.75" style="1" customWidth="1"/>
    <col min="2089" max="2089" width="2.25" style="1" customWidth="1"/>
    <col min="2090" max="2328" width="8.25" style="1"/>
    <col min="2329" max="2329" width="42.75" style="1" customWidth="1"/>
    <col min="2330" max="2330" width="12.125" style="1" customWidth="1"/>
    <col min="2331" max="2333" width="11.75" style="1" customWidth="1"/>
    <col min="2334" max="2337" width="0" style="1" hidden="1" customWidth="1"/>
    <col min="2338" max="2344" width="11.75" style="1" customWidth="1"/>
    <col min="2345" max="2345" width="2.25" style="1" customWidth="1"/>
    <col min="2346" max="2584" width="8.25" style="1"/>
    <col min="2585" max="2585" width="42.75" style="1" customWidth="1"/>
    <col min="2586" max="2586" width="12.125" style="1" customWidth="1"/>
    <col min="2587" max="2589" width="11.75" style="1" customWidth="1"/>
    <col min="2590" max="2593" width="0" style="1" hidden="1" customWidth="1"/>
    <col min="2594" max="2600" width="11.75" style="1" customWidth="1"/>
    <col min="2601" max="2601" width="2.25" style="1" customWidth="1"/>
    <col min="2602" max="2840" width="8.25" style="1"/>
    <col min="2841" max="2841" width="42.75" style="1" customWidth="1"/>
    <col min="2842" max="2842" width="12.125" style="1" customWidth="1"/>
    <col min="2843" max="2845" width="11.75" style="1" customWidth="1"/>
    <col min="2846" max="2849" width="0" style="1" hidden="1" customWidth="1"/>
    <col min="2850" max="2856" width="11.75" style="1" customWidth="1"/>
    <col min="2857" max="2857" width="2.25" style="1" customWidth="1"/>
    <col min="2858" max="3096" width="8.25" style="1"/>
    <col min="3097" max="3097" width="42.75" style="1" customWidth="1"/>
    <col min="3098" max="3098" width="12.125" style="1" customWidth="1"/>
    <col min="3099" max="3101" width="11.75" style="1" customWidth="1"/>
    <col min="3102" max="3105" width="0" style="1" hidden="1" customWidth="1"/>
    <col min="3106" max="3112" width="11.75" style="1" customWidth="1"/>
    <col min="3113" max="3113" width="2.25" style="1" customWidth="1"/>
    <col min="3114" max="3352" width="8.25" style="1"/>
    <col min="3353" max="3353" width="42.75" style="1" customWidth="1"/>
    <col min="3354" max="3354" width="12.125" style="1" customWidth="1"/>
    <col min="3355" max="3357" width="11.75" style="1" customWidth="1"/>
    <col min="3358" max="3361" width="0" style="1" hidden="1" customWidth="1"/>
    <col min="3362" max="3368" width="11.75" style="1" customWidth="1"/>
    <col min="3369" max="3369" width="2.25" style="1" customWidth="1"/>
    <col min="3370" max="3608" width="8.25" style="1"/>
    <col min="3609" max="3609" width="42.75" style="1" customWidth="1"/>
    <col min="3610" max="3610" width="12.125" style="1" customWidth="1"/>
    <col min="3611" max="3613" width="11.75" style="1" customWidth="1"/>
    <col min="3614" max="3617" width="0" style="1" hidden="1" customWidth="1"/>
    <col min="3618" max="3624" width="11.75" style="1" customWidth="1"/>
    <col min="3625" max="3625" width="2.25" style="1" customWidth="1"/>
    <col min="3626" max="3864" width="8.25" style="1"/>
    <col min="3865" max="3865" width="42.75" style="1" customWidth="1"/>
    <col min="3866" max="3866" width="12.125" style="1" customWidth="1"/>
    <col min="3867" max="3869" width="11.75" style="1" customWidth="1"/>
    <col min="3870" max="3873" width="0" style="1" hidden="1" customWidth="1"/>
    <col min="3874" max="3880" width="11.75" style="1" customWidth="1"/>
    <col min="3881" max="3881" width="2.25" style="1" customWidth="1"/>
    <col min="3882" max="4120" width="8.25" style="1"/>
    <col min="4121" max="4121" width="42.75" style="1" customWidth="1"/>
    <col min="4122" max="4122" width="12.125" style="1" customWidth="1"/>
    <col min="4123" max="4125" width="11.75" style="1" customWidth="1"/>
    <col min="4126" max="4129" width="0" style="1" hidden="1" customWidth="1"/>
    <col min="4130" max="4136" width="11.75" style="1" customWidth="1"/>
    <col min="4137" max="4137" width="2.25" style="1" customWidth="1"/>
    <col min="4138" max="4376" width="8.25" style="1"/>
    <col min="4377" max="4377" width="42.75" style="1" customWidth="1"/>
    <col min="4378" max="4378" width="12.125" style="1" customWidth="1"/>
    <col min="4379" max="4381" width="11.75" style="1" customWidth="1"/>
    <col min="4382" max="4385" width="0" style="1" hidden="1" customWidth="1"/>
    <col min="4386" max="4392" width="11.75" style="1" customWidth="1"/>
    <col min="4393" max="4393" width="2.25" style="1" customWidth="1"/>
    <col min="4394" max="4632" width="8.25" style="1"/>
    <col min="4633" max="4633" width="42.75" style="1" customWidth="1"/>
    <col min="4634" max="4634" width="12.125" style="1" customWidth="1"/>
    <col min="4635" max="4637" width="11.75" style="1" customWidth="1"/>
    <col min="4638" max="4641" width="0" style="1" hidden="1" customWidth="1"/>
    <col min="4642" max="4648" width="11.75" style="1" customWidth="1"/>
    <col min="4649" max="4649" width="2.25" style="1" customWidth="1"/>
    <col min="4650" max="4888" width="8.25" style="1"/>
    <col min="4889" max="4889" width="42.75" style="1" customWidth="1"/>
    <col min="4890" max="4890" width="12.125" style="1" customWidth="1"/>
    <col min="4891" max="4893" width="11.75" style="1" customWidth="1"/>
    <col min="4894" max="4897" width="0" style="1" hidden="1" customWidth="1"/>
    <col min="4898" max="4904" width="11.75" style="1" customWidth="1"/>
    <col min="4905" max="4905" width="2.25" style="1" customWidth="1"/>
    <col min="4906" max="5144" width="8.25" style="1"/>
    <col min="5145" max="5145" width="42.75" style="1" customWidth="1"/>
    <col min="5146" max="5146" width="12.125" style="1" customWidth="1"/>
    <col min="5147" max="5149" width="11.75" style="1" customWidth="1"/>
    <col min="5150" max="5153" width="0" style="1" hidden="1" customWidth="1"/>
    <col min="5154" max="5160" width="11.75" style="1" customWidth="1"/>
    <col min="5161" max="5161" width="2.25" style="1" customWidth="1"/>
    <col min="5162" max="5400" width="8.25" style="1"/>
    <col min="5401" max="5401" width="42.75" style="1" customWidth="1"/>
    <col min="5402" max="5402" width="12.125" style="1" customWidth="1"/>
    <col min="5403" max="5405" width="11.75" style="1" customWidth="1"/>
    <col min="5406" max="5409" width="0" style="1" hidden="1" customWidth="1"/>
    <col min="5410" max="5416" width="11.75" style="1" customWidth="1"/>
    <col min="5417" max="5417" width="2.25" style="1" customWidth="1"/>
    <col min="5418" max="5656" width="8.25" style="1"/>
    <col min="5657" max="5657" width="42.75" style="1" customWidth="1"/>
    <col min="5658" max="5658" width="12.125" style="1" customWidth="1"/>
    <col min="5659" max="5661" width="11.75" style="1" customWidth="1"/>
    <col min="5662" max="5665" width="0" style="1" hidden="1" customWidth="1"/>
    <col min="5666" max="5672" width="11.75" style="1" customWidth="1"/>
    <col min="5673" max="5673" width="2.25" style="1" customWidth="1"/>
    <col min="5674" max="5912" width="8.25" style="1"/>
    <col min="5913" max="5913" width="42.75" style="1" customWidth="1"/>
    <col min="5914" max="5914" width="12.125" style="1" customWidth="1"/>
    <col min="5915" max="5917" width="11.75" style="1" customWidth="1"/>
    <col min="5918" max="5921" width="0" style="1" hidden="1" customWidth="1"/>
    <col min="5922" max="5928" width="11.75" style="1" customWidth="1"/>
    <col min="5929" max="5929" width="2.25" style="1" customWidth="1"/>
    <col min="5930" max="6168" width="8.25" style="1"/>
    <col min="6169" max="6169" width="42.75" style="1" customWidth="1"/>
    <col min="6170" max="6170" width="12.125" style="1" customWidth="1"/>
    <col min="6171" max="6173" width="11.75" style="1" customWidth="1"/>
    <col min="6174" max="6177" width="0" style="1" hidden="1" customWidth="1"/>
    <col min="6178" max="6184" width="11.75" style="1" customWidth="1"/>
    <col min="6185" max="6185" width="2.25" style="1" customWidth="1"/>
    <col min="6186" max="6424" width="8.25" style="1"/>
    <col min="6425" max="6425" width="42.75" style="1" customWidth="1"/>
    <col min="6426" max="6426" width="12.125" style="1" customWidth="1"/>
    <col min="6427" max="6429" width="11.75" style="1" customWidth="1"/>
    <col min="6430" max="6433" width="0" style="1" hidden="1" customWidth="1"/>
    <col min="6434" max="6440" width="11.75" style="1" customWidth="1"/>
    <col min="6441" max="6441" width="2.25" style="1" customWidth="1"/>
    <col min="6442" max="6680" width="8.25" style="1"/>
    <col min="6681" max="6681" width="42.75" style="1" customWidth="1"/>
    <col min="6682" max="6682" width="12.125" style="1" customWidth="1"/>
    <col min="6683" max="6685" width="11.75" style="1" customWidth="1"/>
    <col min="6686" max="6689" width="0" style="1" hidden="1" customWidth="1"/>
    <col min="6690" max="6696" width="11.75" style="1" customWidth="1"/>
    <col min="6697" max="6697" width="2.25" style="1" customWidth="1"/>
    <col min="6698" max="6936" width="8.25" style="1"/>
    <col min="6937" max="6937" width="42.75" style="1" customWidth="1"/>
    <col min="6938" max="6938" width="12.125" style="1" customWidth="1"/>
    <col min="6939" max="6941" width="11.75" style="1" customWidth="1"/>
    <col min="6942" max="6945" width="0" style="1" hidden="1" customWidth="1"/>
    <col min="6946" max="6952" width="11.75" style="1" customWidth="1"/>
    <col min="6953" max="6953" width="2.25" style="1" customWidth="1"/>
    <col min="6954" max="7192" width="8.25" style="1"/>
    <col min="7193" max="7193" width="42.75" style="1" customWidth="1"/>
    <col min="7194" max="7194" width="12.125" style="1" customWidth="1"/>
    <col min="7195" max="7197" width="11.75" style="1" customWidth="1"/>
    <col min="7198" max="7201" width="0" style="1" hidden="1" customWidth="1"/>
    <col min="7202" max="7208" width="11.75" style="1" customWidth="1"/>
    <col min="7209" max="7209" width="2.25" style="1" customWidth="1"/>
    <col min="7210" max="7448" width="8.25" style="1"/>
    <col min="7449" max="7449" width="42.75" style="1" customWidth="1"/>
    <col min="7450" max="7450" width="12.125" style="1" customWidth="1"/>
    <col min="7451" max="7453" width="11.75" style="1" customWidth="1"/>
    <col min="7454" max="7457" width="0" style="1" hidden="1" customWidth="1"/>
    <col min="7458" max="7464" width="11.75" style="1" customWidth="1"/>
    <col min="7465" max="7465" width="2.25" style="1" customWidth="1"/>
    <col min="7466" max="7704" width="8.25" style="1"/>
    <col min="7705" max="7705" width="42.75" style="1" customWidth="1"/>
    <col min="7706" max="7706" width="12.125" style="1" customWidth="1"/>
    <col min="7707" max="7709" width="11.75" style="1" customWidth="1"/>
    <col min="7710" max="7713" width="0" style="1" hidden="1" customWidth="1"/>
    <col min="7714" max="7720" width="11.75" style="1" customWidth="1"/>
    <col min="7721" max="7721" width="2.25" style="1" customWidth="1"/>
    <col min="7722" max="7960" width="8.25" style="1"/>
    <col min="7961" max="7961" width="42.75" style="1" customWidth="1"/>
    <col min="7962" max="7962" width="12.125" style="1" customWidth="1"/>
    <col min="7963" max="7965" width="11.75" style="1" customWidth="1"/>
    <col min="7966" max="7969" width="0" style="1" hidden="1" customWidth="1"/>
    <col min="7970" max="7976" width="11.75" style="1" customWidth="1"/>
    <col min="7977" max="7977" width="2.25" style="1" customWidth="1"/>
    <col min="7978" max="8216" width="8.25" style="1"/>
    <col min="8217" max="8217" width="42.75" style="1" customWidth="1"/>
    <col min="8218" max="8218" width="12.125" style="1" customWidth="1"/>
    <col min="8219" max="8221" width="11.75" style="1" customWidth="1"/>
    <col min="8222" max="8225" width="0" style="1" hidden="1" customWidth="1"/>
    <col min="8226" max="8232" width="11.75" style="1" customWidth="1"/>
    <col min="8233" max="8233" width="2.25" style="1" customWidth="1"/>
    <col min="8234" max="8472" width="8.25" style="1"/>
    <col min="8473" max="8473" width="42.75" style="1" customWidth="1"/>
    <col min="8474" max="8474" width="12.125" style="1" customWidth="1"/>
    <col min="8475" max="8477" width="11.75" style="1" customWidth="1"/>
    <col min="8478" max="8481" width="0" style="1" hidden="1" customWidth="1"/>
    <col min="8482" max="8488" width="11.75" style="1" customWidth="1"/>
    <col min="8489" max="8489" width="2.25" style="1" customWidth="1"/>
    <col min="8490" max="8728" width="8.25" style="1"/>
    <col min="8729" max="8729" width="42.75" style="1" customWidth="1"/>
    <col min="8730" max="8730" width="12.125" style="1" customWidth="1"/>
    <col min="8731" max="8733" width="11.75" style="1" customWidth="1"/>
    <col min="8734" max="8737" width="0" style="1" hidden="1" customWidth="1"/>
    <col min="8738" max="8744" width="11.75" style="1" customWidth="1"/>
    <col min="8745" max="8745" width="2.25" style="1" customWidth="1"/>
    <col min="8746" max="8984" width="8.25" style="1"/>
    <col min="8985" max="8985" width="42.75" style="1" customWidth="1"/>
    <col min="8986" max="8986" width="12.125" style="1" customWidth="1"/>
    <col min="8987" max="8989" width="11.75" style="1" customWidth="1"/>
    <col min="8990" max="8993" width="0" style="1" hidden="1" customWidth="1"/>
    <col min="8994" max="9000" width="11.75" style="1" customWidth="1"/>
    <col min="9001" max="9001" width="2.25" style="1" customWidth="1"/>
    <col min="9002" max="9240" width="8.25" style="1"/>
    <col min="9241" max="9241" width="42.75" style="1" customWidth="1"/>
    <col min="9242" max="9242" width="12.125" style="1" customWidth="1"/>
    <col min="9243" max="9245" width="11.75" style="1" customWidth="1"/>
    <col min="9246" max="9249" width="0" style="1" hidden="1" customWidth="1"/>
    <col min="9250" max="9256" width="11.75" style="1" customWidth="1"/>
    <col min="9257" max="9257" width="2.25" style="1" customWidth="1"/>
    <col min="9258" max="9496" width="8.25" style="1"/>
    <col min="9497" max="9497" width="42.75" style="1" customWidth="1"/>
    <col min="9498" max="9498" width="12.125" style="1" customWidth="1"/>
    <col min="9499" max="9501" width="11.75" style="1" customWidth="1"/>
    <col min="9502" max="9505" width="0" style="1" hidden="1" customWidth="1"/>
    <col min="9506" max="9512" width="11.75" style="1" customWidth="1"/>
    <col min="9513" max="9513" width="2.25" style="1" customWidth="1"/>
    <col min="9514" max="9752" width="8.25" style="1"/>
    <col min="9753" max="9753" width="42.75" style="1" customWidth="1"/>
    <col min="9754" max="9754" width="12.125" style="1" customWidth="1"/>
    <col min="9755" max="9757" width="11.75" style="1" customWidth="1"/>
    <col min="9758" max="9761" width="0" style="1" hidden="1" customWidth="1"/>
    <col min="9762" max="9768" width="11.75" style="1" customWidth="1"/>
    <col min="9769" max="9769" width="2.25" style="1" customWidth="1"/>
    <col min="9770" max="10008" width="8.25" style="1"/>
    <col min="10009" max="10009" width="42.75" style="1" customWidth="1"/>
    <col min="10010" max="10010" width="12.125" style="1" customWidth="1"/>
    <col min="10011" max="10013" width="11.75" style="1" customWidth="1"/>
    <col min="10014" max="10017" width="0" style="1" hidden="1" customWidth="1"/>
    <col min="10018" max="10024" width="11.75" style="1" customWidth="1"/>
    <col min="10025" max="10025" width="2.25" style="1" customWidth="1"/>
    <col min="10026" max="10264" width="8.25" style="1"/>
    <col min="10265" max="10265" width="42.75" style="1" customWidth="1"/>
    <col min="10266" max="10266" width="12.125" style="1" customWidth="1"/>
    <col min="10267" max="10269" width="11.75" style="1" customWidth="1"/>
    <col min="10270" max="10273" width="0" style="1" hidden="1" customWidth="1"/>
    <col min="10274" max="10280" width="11.75" style="1" customWidth="1"/>
    <col min="10281" max="10281" width="2.25" style="1" customWidth="1"/>
    <col min="10282" max="10520" width="8.25" style="1"/>
    <col min="10521" max="10521" width="42.75" style="1" customWidth="1"/>
    <col min="10522" max="10522" width="12.125" style="1" customWidth="1"/>
    <col min="10523" max="10525" width="11.75" style="1" customWidth="1"/>
    <col min="10526" max="10529" width="0" style="1" hidden="1" customWidth="1"/>
    <col min="10530" max="10536" width="11.75" style="1" customWidth="1"/>
    <col min="10537" max="10537" width="2.25" style="1" customWidth="1"/>
    <col min="10538" max="10776" width="8.25" style="1"/>
    <col min="10777" max="10777" width="42.75" style="1" customWidth="1"/>
    <col min="10778" max="10778" width="12.125" style="1" customWidth="1"/>
    <col min="10779" max="10781" width="11.75" style="1" customWidth="1"/>
    <col min="10782" max="10785" width="0" style="1" hidden="1" customWidth="1"/>
    <col min="10786" max="10792" width="11.75" style="1" customWidth="1"/>
    <col min="10793" max="10793" width="2.25" style="1" customWidth="1"/>
    <col min="10794" max="11032" width="8.25" style="1"/>
    <col min="11033" max="11033" width="42.75" style="1" customWidth="1"/>
    <col min="11034" max="11034" width="12.125" style="1" customWidth="1"/>
    <col min="11035" max="11037" width="11.75" style="1" customWidth="1"/>
    <col min="11038" max="11041" width="0" style="1" hidden="1" customWidth="1"/>
    <col min="11042" max="11048" width="11.75" style="1" customWidth="1"/>
    <col min="11049" max="11049" width="2.25" style="1" customWidth="1"/>
    <col min="11050" max="11288" width="8.25" style="1"/>
    <col min="11289" max="11289" width="42.75" style="1" customWidth="1"/>
    <col min="11290" max="11290" width="12.125" style="1" customWidth="1"/>
    <col min="11291" max="11293" width="11.75" style="1" customWidth="1"/>
    <col min="11294" max="11297" width="0" style="1" hidden="1" customWidth="1"/>
    <col min="11298" max="11304" width="11.75" style="1" customWidth="1"/>
    <col min="11305" max="11305" width="2.25" style="1" customWidth="1"/>
    <col min="11306" max="11544" width="8.25" style="1"/>
    <col min="11545" max="11545" width="42.75" style="1" customWidth="1"/>
    <col min="11546" max="11546" width="12.125" style="1" customWidth="1"/>
    <col min="11547" max="11549" width="11.75" style="1" customWidth="1"/>
    <col min="11550" max="11553" width="0" style="1" hidden="1" customWidth="1"/>
    <col min="11554" max="11560" width="11.75" style="1" customWidth="1"/>
    <col min="11561" max="11561" width="2.25" style="1" customWidth="1"/>
    <col min="11562" max="11800" width="8.25" style="1"/>
    <col min="11801" max="11801" width="42.75" style="1" customWidth="1"/>
    <col min="11802" max="11802" width="12.125" style="1" customWidth="1"/>
    <col min="11803" max="11805" width="11.75" style="1" customWidth="1"/>
    <col min="11806" max="11809" width="0" style="1" hidden="1" customWidth="1"/>
    <col min="11810" max="11816" width="11.75" style="1" customWidth="1"/>
    <col min="11817" max="11817" width="2.25" style="1" customWidth="1"/>
    <col min="11818" max="12056" width="8.25" style="1"/>
    <col min="12057" max="12057" width="42.75" style="1" customWidth="1"/>
    <col min="12058" max="12058" width="12.125" style="1" customWidth="1"/>
    <col min="12059" max="12061" width="11.75" style="1" customWidth="1"/>
    <col min="12062" max="12065" width="0" style="1" hidden="1" customWidth="1"/>
    <col min="12066" max="12072" width="11.75" style="1" customWidth="1"/>
    <col min="12073" max="12073" width="2.25" style="1" customWidth="1"/>
    <col min="12074" max="12312" width="8.25" style="1"/>
    <col min="12313" max="12313" width="42.75" style="1" customWidth="1"/>
    <col min="12314" max="12314" width="12.125" style="1" customWidth="1"/>
    <col min="12315" max="12317" width="11.75" style="1" customWidth="1"/>
    <col min="12318" max="12321" width="0" style="1" hidden="1" customWidth="1"/>
    <col min="12322" max="12328" width="11.75" style="1" customWidth="1"/>
    <col min="12329" max="12329" width="2.25" style="1" customWidth="1"/>
    <col min="12330" max="12568" width="8.25" style="1"/>
    <col min="12569" max="12569" width="42.75" style="1" customWidth="1"/>
    <col min="12570" max="12570" width="12.125" style="1" customWidth="1"/>
    <col min="12571" max="12573" width="11.75" style="1" customWidth="1"/>
    <col min="12574" max="12577" width="0" style="1" hidden="1" customWidth="1"/>
    <col min="12578" max="12584" width="11.75" style="1" customWidth="1"/>
    <col min="12585" max="12585" width="2.25" style="1" customWidth="1"/>
    <col min="12586" max="12824" width="8.25" style="1"/>
    <col min="12825" max="12825" width="42.75" style="1" customWidth="1"/>
    <col min="12826" max="12826" width="12.125" style="1" customWidth="1"/>
    <col min="12827" max="12829" width="11.75" style="1" customWidth="1"/>
    <col min="12830" max="12833" width="0" style="1" hidden="1" customWidth="1"/>
    <col min="12834" max="12840" width="11.75" style="1" customWidth="1"/>
    <col min="12841" max="12841" width="2.25" style="1" customWidth="1"/>
    <col min="12842" max="13080" width="8.25" style="1"/>
    <col min="13081" max="13081" width="42.75" style="1" customWidth="1"/>
    <col min="13082" max="13082" width="12.125" style="1" customWidth="1"/>
    <col min="13083" max="13085" width="11.75" style="1" customWidth="1"/>
    <col min="13086" max="13089" width="0" style="1" hidden="1" customWidth="1"/>
    <col min="13090" max="13096" width="11.75" style="1" customWidth="1"/>
    <col min="13097" max="13097" width="2.25" style="1" customWidth="1"/>
    <col min="13098" max="13336" width="8.25" style="1"/>
    <col min="13337" max="13337" width="42.75" style="1" customWidth="1"/>
    <col min="13338" max="13338" width="12.125" style="1" customWidth="1"/>
    <col min="13339" max="13341" width="11.75" style="1" customWidth="1"/>
    <col min="13342" max="13345" width="0" style="1" hidden="1" customWidth="1"/>
    <col min="13346" max="13352" width="11.75" style="1" customWidth="1"/>
    <col min="13353" max="13353" width="2.25" style="1" customWidth="1"/>
    <col min="13354" max="13592" width="8.25" style="1"/>
    <col min="13593" max="13593" width="42.75" style="1" customWidth="1"/>
    <col min="13594" max="13594" width="12.125" style="1" customWidth="1"/>
    <col min="13595" max="13597" width="11.75" style="1" customWidth="1"/>
    <col min="13598" max="13601" width="0" style="1" hidden="1" customWidth="1"/>
    <col min="13602" max="13608" width="11.75" style="1" customWidth="1"/>
    <col min="13609" max="13609" width="2.25" style="1" customWidth="1"/>
    <col min="13610" max="13848" width="8.25" style="1"/>
    <col min="13849" max="13849" width="42.75" style="1" customWidth="1"/>
    <col min="13850" max="13850" width="12.125" style="1" customWidth="1"/>
    <col min="13851" max="13853" width="11.75" style="1" customWidth="1"/>
    <col min="13854" max="13857" width="0" style="1" hidden="1" customWidth="1"/>
    <col min="13858" max="13864" width="11.75" style="1" customWidth="1"/>
    <col min="13865" max="13865" width="2.25" style="1" customWidth="1"/>
    <col min="13866" max="14104" width="8.25" style="1"/>
    <col min="14105" max="14105" width="42.75" style="1" customWidth="1"/>
    <col min="14106" max="14106" width="12.125" style="1" customWidth="1"/>
    <col min="14107" max="14109" width="11.75" style="1" customWidth="1"/>
    <col min="14110" max="14113" width="0" style="1" hidden="1" customWidth="1"/>
    <col min="14114" max="14120" width="11.75" style="1" customWidth="1"/>
    <col min="14121" max="14121" width="2.25" style="1" customWidth="1"/>
    <col min="14122" max="14360" width="8.25" style="1"/>
    <col min="14361" max="14361" width="42.75" style="1" customWidth="1"/>
    <col min="14362" max="14362" width="12.125" style="1" customWidth="1"/>
    <col min="14363" max="14365" width="11.75" style="1" customWidth="1"/>
    <col min="14366" max="14369" width="0" style="1" hidden="1" customWidth="1"/>
    <col min="14370" max="14376" width="11.75" style="1" customWidth="1"/>
    <col min="14377" max="14377" width="2.25" style="1" customWidth="1"/>
    <col min="14378" max="14616" width="8.25" style="1"/>
    <col min="14617" max="14617" width="42.75" style="1" customWidth="1"/>
    <col min="14618" max="14618" width="12.125" style="1" customWidth="1"/>
    <col min="14619" max="14621" width="11.75" style="1" customWidth="1"/>
    <col min="14622" max="14625" width="0" style="1" hidden="1" customWidth="1"/>
    <col min="14626" max="14632" width="11.75" style="1" customWidth="1"/>
    <col min="14633" max="14633" width="2.25" style="1" customWidth="1"/>
    <col min="14634" max="14872" width="8.25" style="1"/>
    <col min="14873" max="14873" width="42.75" style="1" customWidth="1"/>
    <col min="14874" max="14874" width="12.125" style="1" customWidth="1"/>
    <col min="14875" max="14877" width="11.75" style="1" customWidth="1"/>
    <col min="14878" max="14881" width="0" style="1" hidden="1" customWidth="1"/>
    <col min="14882" max="14888" width="11.75" style="1" customWidth="1"/>
    <col min="14889" max="14889" width="2.25" style="1" customWidth="1"/>
    <col min="14890" max="15128" width="8.25" style="1"/>
    <col min="15129" max="15129" width="42.75" style="1" customWidth="1"/>
    <col min="15130" max="15130" width="12.125" style="1" customWidth="1"/>
    <col min="15131" max="15133" width="11.75" style="1" customWidth="1"/>
    <col min="15134" max="15137" width="0" style="1" hidden="1" customWidth="1"/>
    <col min="15138" max="15144" width="11.75" style="1" customWidth="1"/>
    <col min="15145" max="15145" width="2.25" style="1" customWidth="1"/>
    <col min="15146" max="15384" width="8.25" style="1"/>
    <col min="15385" max="15385" width="42.75" style="1" customWidth="1"/>
    <col min="15386" max="15386" width="12.125" style="1" customWidth="1"/>
    <col min="15387" max="15389" width="11.75" style="1" customWidth="1"/>
    <col min="15390" max="15393" width="0" style="1" hidden="1" customWidth="1"/>
    <col min="15394" max="15400" width="11.75" style="1" customWidth="1"/>
    <col min="15401" max="15401" width="2.25" style="1" customWidth="1"/>
    <col min="15402" max="15640" width="8.25" style="1"/>
    <col min="15641" max="15641" width="42.75" style="1" customWidth="1"/>
    <col min="15642" max="15642" width="12.125" style="1" customWidth="1"/>
    <col min="15643" max="15645" width="11.75" style="1" customWidth="1"/>
    <col min="15646" max="15649" width="0" style="1" hidden="1" customWidth="1"/>
    <col min="15650" max="15656" width="11.75" style="1" customWidth="1"/>
    <col min="15657" max="15657" width="2.25" style="1" customWidth="1"/>
    <col min="15658" max="15896" width="8.25" style="1"/>
    <col min="15897" max="15897" width="42.75" style="1" customWidth="1"/>
    <col min="15898" max="15898" width="12.125" style="1" customWidth="1"/>
    <col min="15899" max="15901" width="11.75" style="1" customWidth="1"/>
    <col min="15902" max="15905" width="0" style="1" hidden="1" customWidth="1"/>
    <col min="15906" max="15912" width="11.75" style="1" customWidth="1"/>
    <col min="15913" max="15913" width="2.25" style="1" customWidth="1"/>
    <col min="15914" max="16152" width="8.25" style="1"/>
    <col min="16153" max="16153" width="42.75" style="1" customWidth="1"/>
    <col min="16154" max="16154" width="12.125" style="1" customWidth="1"/>
    <col min="16155" max="16157" width="11.75" style="1" customWidth="1"/>
    <col min="16158" max="16161" width="0" style="1" hidden="1" customWidth="1"/>
    <col min="16162" max="16168" width="11.75" style="1" customWidth="1"/>
    <col min="16169" max="16169" width="2.25" style="1" customWidth="1"/>
    <col min="16170" max="16384" width="8.25" style="1"/>
  </cols>
  <sheetData>
    <row r="1" spans="1:72" ht="22.5" customHeight="1" x14ac:dyDescent="0.3">
      <c r="A1" s="1" t="s">
        <v>9</v>
      </c>
      <c r="AG1" s="239"/>
    </row>
    <row r="2" spans="1:72" ht="22.5" customHeight="1" x14ac:dyDescent="0.3">
      <c r="A2" s="1" t="s">
        <v>7</v>
      </c>
      <c r="BF2" s="99"/>
      <c r="BI2" s="99"/>
      <c r="BM2" s="99"/>
      <c r="BP2" s="99"/>
      <c r="BT2" s="99"/>
    </row>
    <row r="3" spans="1:72" ht="16.149999999999999" customHeight="1" x14ac:dyDescent="0.3"/>
    <row r="4" spans="1:72" ht="20.25" customHeight="1" thickBot="1" x14ac:dyDescent="0.35">
      <c r="A4" s="238"/>
      <c r="B4" s="238"/>
      <c r="S4" s="238"/>
      <c r="X4" s="238"/>
      <c r="Z4" s="238"/>
      <c r="AB4" s="238"/>
      <c r="AC4" s="239"/>
      <c r="AD4" s="238"/>
      <c r="AF4" s="239"/>
      <c r="AG4" s="238"/>
      <c r="AI4" s="238"/>
      <c r="AK4" s="239"/>
      <c r="AM4" s="239"/>
      <c r="AN4" s="239"/>
      <c r="AP4" s="238"/>
      <c r="AR4" s="239"/>
      <c r="AT4" s="239"/>
      <c r="AU4" s="239"/>
      <c r="AW4" s="238"/>
      <c r="AY4" s="239"/>
      <c r="BA4" s="239"/>
      <c r="BB4" s="239"/>
      <c r="BD4" s="238"/>
      <c r="BG4" s="238"/>
      <c r="BN4" s="238"/>
      <c r="BQ4" s="239" t="s">
        <v>139</v>
      </c>
    </row>
    <row r="5" spans="1:72" s="353" customFormat="1" ht="20.25" customHeight="1" x14ac:dyDescent="0.3">
      <c r="A5" s="27"/>
      <c r="B5" s="312"/>
      <c r="C5" s="3" t="s">
        <v>140</v>
      </c>
      <c r="D5" s="5" t="s">
        <v>59</v>
      </c>
      <c r="E5" s="2" t="s">
        <v>60</v>
      </c>
      <c r="F5" s="3"/>
      <c r="G5" s="4"/>
      <c r="H5" s="4"/>
      <c r="I5" s="4"/>
      <c r="J5" s="4"/>
      <c r="K5" s="5"/>
      <c r="L5" s="28" t="s">
        <v>61</v>
      </c>
      <c r="M5" s="566" t="s">
        <v>62</v>
      </c>
      <c r="N5" s="567"/>
      <c r="O5" s="567"/>
      <c r="P5" s="567"/>
      <c r="Q5" s="567"/>
      <c r="R5" s="567"/>
      <c r="S5" s="568"/>
      <c r="T5" s="587" t="s">
        <v>63</v>
      </c>
      <c r="U5" s="588"/>
      <c r="V5" s="588"/>
      <c r="W5" s="588"/>
      <c r="X5" s="588"/>
      <c r="Y5" s="588"/>
      <c r="Z5" s="589"/>
      <c r="AA5" s="572" t="s">
        <v>64</v>
      </c>
      <c r="AB5" s="573"/>
      <c r="AC5" s="573"/>
      <c r="AD5" s="573"/>
      <c r="AE5" s="573"/>
      <c r="AF5" s="573"/>
      <c r="AG5" s="574"/>
      <c r="AH5" s="563" t="s">
        <v>65</v>
      </c>
      <c r="AI5" s="564"/>
      <c r="AJ5" s="564"/>
      <c r="AK5" s="564"/>
      <c r="AL5" s="564"/>
      <c r="AM5" s="564"/>
      <c r="AN5" s="564"/>
      <c r="AO5" s="563" t="s">
        <v>66</v>
      </c>
      <c r="AP5" s="564"/>
      <c r="AQ5" s="564"/>
      <c r="AR5" s="564"/>
      <c r="AS5" s="564"/>
      <c r="AT5" s="564"/>
      <c r="AU5" s="565"/>
      <c r="AV5" s="298" t="s">
        <v>67</v>
      </c>
      <c r="AW5" s="299"/>
      <c r="AX5" s="299"/>
      <c r="AY5" s="299"/>
      <c r="AZ5" s="299"/>
      <c r="BA5" s="299"/>
      <c r="BB5" s="304"/>
      <c r="BC5" s="298" t="s">
        <v>68</v>
      </c>
      <c r="BD5" s="305"/>
      <c r="BE5" s="305"/>
      <c r="BF5" s="305"/>
      <c r="BG5" s="305"/>
      <c r="BH5" s="305"/>
      <c r="BI5" s="485"/>
      <c r="BJ5" s="578" t="s">
        <v>69</v>
      </c>
      <c r="BK5" s="579"/>
      <c r="BL5" s="579"/>
      <c r="BM5" s="579"/>
      <c r="BN5" s="579"/>
      <c r="BO5" s="579"/>
      <c r="BP5" s="580"/>
      <c r="BQ5" s="578" t="s">
        <v>808</v>
      </c>
      <c r="BR5" s="579"/>
      <c r="BS5" s="579"/>
      <c r="BT5" s="580"/>
    </row>
    <row r="6" spans="1:72" s="355" customFormat="1" ht="20.25" customHeight="1" thickBot="1" x14ac:dyDescent="0.35">
      <c r="A6" s="29"/>
      <c r="B6" s="313"/>
      <c r="C6" s="23" t="s">
        <v>77</v>
      </c>
      <c r="D6" s="8" t="s">
        <v>70</v>
      </c>
      <c r="E6" s="30" t="s">
        <v>70</v>
      </c>
      <c r="F6" s="23" t="s">
        <v>71</v>
      </c>
      <c r="G6" s="7" t="s">
        <v>72</v>
      </c>
      <c r="H6" s="7" t="s">
        <v>73</v>
      </c>
      <c r="I6" s="7" t="s">
        <v>74</v>
      </c>
      <c r="J6" s="7" t="s">
        <v>75</v>
      </c>
      <c r="K6" s="8" t="s">
        <v>76</v>
      </c>
      <c r="L6" s="30" t="s">
        <v>70</v>
      </c>
      <c r="M6" s="6" t="s">
        <v>71</v>
      </c>
      <c r="N6" s="7" t="s">
        <v>72</v>
      </c>
      <c r="O6" s="7" t="s">
        <v>73</v>
      </c>
      <c r="P6" s="7" t="s">
        <v>74</v>
      </c>
      <c r="Q6" s="7" t="s">
        <v>75</v>
      </c>
      <c r="R6" s="8" t="s">
        <v>76</v>
      </c>
      <c r="S6" s="10" t="s">
        <v>77</v>
      </c>
      <c r="T6" s="12" t="s">
        <v>81</v>
      </c>
      <c r="U6" s="14" t="s">
        <v>141</v>
      </c>
      <c r="V6" s="13" t="s">
        <v>73</v>
      </c>
      <c r="W6" s="11" t="s">
        <v>74</v>
      </c>
      <c r="X6" s="16" t="s">
        <v>75</v>
      </c>
      <c r="Y6" s="13" t="s">
        <v>76</v>
      </c>
      <c r="Z6" s="15" t="s">
        <v>77</v>
      </c>
      <c r="AA6" s="24" t="s">
        <v>81</v>
      </c>
      <c r="AB6" s="11" t="s">
        <v>72</v>
      </c>
      <c r="AC6" s="13" t="s">
        <v>73</v>
      </c>
      <c r="AD6" s="13" t="s">
        <v>74</v>
      </c>
      <c r="AE6" s="11" t="s">
        <v>75</v>
      </c>
      <c r="AF6" s="13" t="s">
        <v>76</v>
      </c>
      <c r="AG6" s="15" t="s">
        <v>77</v>
      </c>
      <c r="AH6" s="24" t="s">
        <v>81</v>
      </c>
      <c r="AI6" s="11" t="s">
        <v>72</v>
      </c>
      <c r="AJ6" s="13" t="s">
        <v>73</v>
      </c>
      <c r="AK6" s="11" t="s">
        <v>74</v>
      </c>
      <c r="AL6" s="23" t="s">
        <v>75</v>
      </c>
      <c r="AM6" s="8" t="s">
        <v>76</v>
      </c>
      <c r="AN6" s="8" t="s">
        <v>77</v>
      </c>
      <c r="AO6" s="12" t="s">
        <v>81</v>
      </c>
      <c r="AP6" s="16" t="s">
        <v>87</v>
      </c>
      <c r="AQ6" s="11" t="s">
        <v>73</v>
      </c>
      <c r="AR6" s="11" t="s">
        <v>74</v>
      </c>
      <c r="AS6" s="23" t="s">
        <v>75</v>
      </c>
      <c r="AT6" s="8" t="s">
        <v>76</v>
      </c>
      <c r="AU6" s="10" t="s">
        <v>77</v>
      </c>
      <c r="AV6" s="12" t="s">
        <v>86</v>
      </c>
      <c r="AW6" s="16" t="s">
        <v>87</v>
      </c>
      <c r="AX6" s="11" t="s">
        <v>88</v>
      </c>
      <c r="AY6" s="11" t="s">
        <v>85</v>
      </c>
      <c r="AZ6" s="23" t="s">
        <v>75</v>
      </c>
      <c r="BA6" s="8" t="s">
        <v>76</v>
      </c>
      <c r="BB6" s="10" t="s">
        <v>77</v>
      </c>
      <c r="BC6" s="12" t="s">
        <v>86</v>
      </c>
      <c r="BD6" s="7" t="s">
        <v>87</v>
      </c>
      <c r="BE6" s="7" t="s">
        <v>88</v>
      </c>
      <c r="BF6" s="7" t="s">
        <v>85</v>
      </c>
      <c r="BG6" s="7" t="s">
        <v>83</v>
      </c>
      <c r="BH6" s="7" t="s">
        <v>84</v>
      </c>
      <c r="BI6" s="8" t="s">
        <v>70</v>
      </c>
      <c r="BJ6" s="12" t="s">
        <v>86</v>
      </c>
      <c r="BK6" s="11" t="s">
        <v>87</v>
      </c>
      <c r="BL6" s="13" t="s">
        <v>88</v>
      </c>
      <c r="BM6" s="13" t="s">
        <v>85</v>
      </c>
      <c r="BN6" s="7" t="s">
        <v>83</v>
      </c>
      <c r="BO6" s="7" t="s">
        <v>84</v>
      </c>
      <c r="BP6" s="10" t="s">
        <v>70</v>
      </c>
      <c r="BQ6" s="109" t="s">
        <v>86</v>
      </c>
      <c r="BR6" s="11" t="s">
        <v>87</v>
      </c>
      <c r="BS6" s="13" t="s">
        <v>88</v>
      </c>
      <c r="BT6" s="15" t="s">
        <v>85</v>
      </c>
    </row>
    <row r="7" spans="1:72" ht="18" customHeight="1" x14ac:dyDescent="0.3">
      <c r="A7" s="596" t="s">
        <v>142</v>
      </c>
      <c r="B7" s="31" t="s">
        <v>89</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c r="BQ7" s="43"/>
      <c r="BR7" s="35"/>
      <c r="BS7" s="36"/>
      <c r="BT7" s="39"/>
    </row>
    <row r="8" spans="1:72" ht="18" customHeight="1" x14ac:dyDescent="0.3">
      <c r="A8" s="597"/>
      <c r="B8" s="44" t="s">
        <v>90</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c r="BQ8" s="52">
        <v>75797</v>
      </c>
      <c r="BR8" s="48">
        <v>92357</v>
      </c>
      <c r="BS8" s="46">
        <v>168153</v>
      </c>
      <c r="BT8" s="50">
        <v>91807</v>
      </c>
    </row>
    <row r="9" spans="1:72" ht="18" customHeight="1" x14ac:dyDescent="0.3">
      <c r="A9" s="597"/>
      <c r="B9" s="130" t="s">
        <v>143</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c r="BQ9" s="60">
        <v>75789</v>
      </c>
      <c r="BR9" s="56">
        <v>92343</v>
      </c>
      <c r="BS9" s="54">
        <v>168132</v>
      </c>
      <c r="BT9" s="70">
        <v>91790</v>
      </c>
    </row>
    <row r="10" spans="1:72" ht="18" customHeight="1" x14ac:dyDescent="0.3">
      <c r="A10" s="597"/>
      <c r="B10" s="130" t="s">
        <v>144</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c r="BQ10" s="60">
        <v>7</v>
      </c>
      <c r="BR10" s="56">
        <v>14</v>
      </c>
      <c r="BS10" s="54">
        <v>21</v>
      </c>
      <c r="BT10" s="50">
        <v>18</v>
      </c>
    </row>
    <row r="11" spans="1:72" s="372" customFormat="1" ht="18" customHeight="1" x14ac:dyDescent="0.3">
      <c r="A11" s="597"/>
      <c r="B11" s="62" t="s">
        <v>145</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06"/>
      <c r="BJ11" s="71"/>
      <c r="BK11" s="73"/>
      <c r="BL11" s="64"/>
      <c r="BM11" s="506"/>
      <c r="BN11" s="66"/>
      <c r="BO11" s="75"/>
      <c r="BP11" s="508"/>
      <c r="BQ11" s="74"/>
      <c r="BR11" s="66"/>
      <c r="BS11" s="64"/>
      <c r="BT11" s="508"/>
    </row>
    <row r="12" spans="1:72" s="372" customFormat="1" ht="18" customHeight="1" x14ac:dyDescent="0.3">
      <c r="A12" s="597"/>
      <c r="B12" s="44" t="s">
        <v>102</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c r="BQ12" s="52">
        <v>8747</v>
      </c>
      <c r="BR12" s="48">
        <v>14651</v>
      </c>
      <c r="BS12" s="46">
        <v>23398</v>
      </c>
      <c r="BT12" s="50">
        <v>12172</v>
      </c>
    </row>
    <row r="13" spans="1:72" s="372" customFormat="1" ht="18" customHeight="1" x14ac:dyDescent="0.3">
      <c r="A13" s="597"/>
      <c r="B13" s="62" t="s">
        <v>146</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c r="BQ13" s="60"/>
      <c r="BR13" s="56"/>
      <c r="BS13" s="54"/>
      <c r="BT13" s="58"/>
    </row>
    <row r="14" spans="1:72" s="372" customFormat="1" ht="18" customHeight="1" thickBot="1" x14ac:dyDescent="0.35">
      <c r="A14" s="598"/>
      <c r="B14" s="76" t="s">
        <v>104</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c r="BQ14" s="85">
        <v>0.11541252688384858</v>
      </c>
      <c r="BR14" s="80">
        <v>0.15865847979814388</v>
      </c>
      <c r="BS14" s="78">
        <v>0.1391644660147979</v>
      </c>
      <c r="BT14" s="82">
        <v>0.13260703780368233</v>
      </c>
    </row>
    <row r="15" spans="1:72" ht="18" customHeight="1" x14ac:dyDescent="0.3">
      <c r="A15" s="596" t="s">
        <v>147</v>
      </c>
      <c r="B15" s="31" t="s">
        <v>89</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c r="BQ15" s="43"/>
      <c r="BR15" s="35"/>
      <c r="BS15" s="33"/>
      <c r="BT15" s="86"/>
    </row>
    <row r="16" spans="1:72" ht="18" customHeight="1" x14ac:dyDescent="0.3">
      <c r="A16" s="597"/>
      <c r="B16" s="44" t="s">
        <v>90</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c r="BQ16" s="52">
        <v>13698</v>
      </c>
      <c r="BR16" s="48">
        <v>19943</v>
      </c>
      <c r="BS16" s="46">
        <v>33641</v>
      </c>
      <c r="BT16" s="50">
        <v>18432</v>
      </c>
    </row>
    <row r="17" spans="1:72" ht="18" customHeight="1" x14ac:dyDescent="0.3">
      <c r="A17" s="597"/>
      <c r="B17" s="130" t="s">
        <v>143</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c r="BQ17" s="60">
        <v>13692</v>
      </c>
      <c r="BR17" s="56">
        <v>19936</v>
      </c>
      <c r="BS17" s="54">
        <v>33628</v>
      </c>
      <c r="BT17" s="58">
        <v>18426</v>
      </c>
    </row>
    <row r="18" spans="1:72" ht="18" customHeight="1" x14ac:dyDescent="0.3">
      <c r="A18" s="597"/>
      <c r="B18" s="130" t="s">
        <v>144</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c r="BQ18" s="60">
        <v>6</v>
      </c>
      <c r="BR18" s="56">
        <v>7</v>
      </c>
      <c r="BS18" s="54">
        <v>13</v>
      </c>
      <c r="BT18" s="58">
        <v>6</v>
      </c>
    </row>
    <row r="19" spans="1:72" s="372" customFormat="1" ht="18" customHeight="1" x14ac:dyDescent="0.3">
      <c r="A19" s="597"/>
      <c r="B19" s="62" t="s">
        <v>145</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c r="BQ19" s="74"/>
      <c r="BR19" s="66"/>
      <c r="BS19" s="64"/>
      <c r="BT19" s="70"/>
    </row>
    <row r="20" spans="1:72" s="372" customFormat="1" ht="18" customHeight="1" x14ac:dyDescent="0.3">
      <c r="A20" s="597"/>
      <c r="B20" s="44" t="s">
        <v>102</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c r="BQ20" s="52">
        <v>-759</v>
      </c>
      <c r="BR20" s="48">
        <v>2026</v>
      </c>
      <c r="BS20" s="46">
        <v>1267</v>
      </c>
      <c r="BT20" s="50">
        <v>1191</v>
      </c>
    </row>
    <row r="21" spans="1:72" s="372" customFormat="1" ht="18" customHeight="1" x14ac:dyDescent="0.3">
      <c r="A21" s="597"/>
      <c r="B21" s="62" t="s">
        <v>146</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c r="BQ21" s="60"/>
      <c r="BR21" s="56"/>
      <c r="BS21" s="54"/>
      <c r="BT21" s="58"/>
    </row>
    <row r="22" spans="1:72" s="372" customFormat="1" ht="18" customHeight="1" thickBot="1" x14ac:dyDescent="0.35">
      <c r="A22" s="598"/>
      <c r="B22" s="76" t="s">
        <v>104</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c r="BQ22" s="85">
        <v>-5.5433829973707271E-2</v>
      </c>
      <c r="BR22" s="80">
        <v>0.10162520064205458</v>
      </c>
      <c r="BS22" s="78">
        <v>3.7676935886761034E-2</v>
      </c>
      <c r="BT22" s="82">
        <v>6.4636926082709212E-2</v>
      </c>
    </row>
    <row r="23" spans="1:72" ht="18" customHeight="1" x14ac:dyDescent="0.3">
      <c r="A23" s="596" t="s">
        <v>148</v>
      </c>
      <c r="B23" s="31" t="s">
        <v>89</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c r="BQ23" s="43"/>
      <c r="BR23" s="35"/>
      <c r="BS23" s="33"/>
      <c r="BT23" s="86"/>
    </row>
    <row r="24" spans="1:72" ht="18" customHeight="1" x14ac:dyDescent="0.3">
      <c r="A24" s="597"/>
      <c r="B24" s="44" t="s">
        <v>90</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c r="BQ24" s="52">
        <v>16840</v>
      </c>
      <c r="BR24" s="48">
        <v>16109</v>
      </c>
      <c r="BS24" s="46">
        <v>32949</v>
      </c>
      <c r="BT24" s="50">
        <v>18895</v>
      </c>
    </row>
    <row r="25" spans="1:72" ht="18" customHeight="1" x14ac:dyDescent="0.3">
      <c r="A25" s="597"/>
      <c r="B25" s="130" t="s">
        <v>143</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c r="BQ25" s="60">
        <v>16833</v>
      </c>
      <c r="BR25" s="56">
        <v>16086</v>
      </c>
      <c r="BS25" s="54">
        <v>32919</v>
      </c>
      <c r="BT25" s="58">
        <v>18880</v>
      </c>
    </row>
    <row r="26" spans="1:72" ht="18" customHeight="1" x14ac:dyDescent="0.3">
      <c r="A26" s="597"/>
      <c r="B26" s="130" t="s">
        <v>144</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c r="BQ26" s="60">
        <v>6</v>
      </c>
      <c r="BR26" s="56">
        <v>24</v>
      </c>
      <c r="BS26" s="54">
        <v>30</v>
      </c>
      <c r="BT26" s="58">
        <v>16</v>
      </c>
    </row>
    <row r="27" spans="1:72" s="372" customFormat="1" ht="18" customHeight="1" x14ac:dyDescent="0.3">
      <c r="A27" s="597"/>
      <c r="B27" s="62" t="s">
        <v>145</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c r="BQ27" s="74"/>
      <c r="BR27" s="66"/>
      <c r="BS27" s="64"/>
      <c r="BT27" s="70"/>
    </row>
    <row r="28" spans="1:72" s="372" customFormat="1" ht="18" customHeight="1" x14ac:dyDescent="0.3">
      <c r="A28" s="597"/>
      <c r="B28" s="44" t="s">
        <v>102</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c r="BQ28" s="52">
        <v>2645</v>
      </c>
      <c r="BR28" s="48">
        <v>1975</v>
      </c>
      <c r="BS28" s="46">
        <v>4620</v>
      </c>
      <c r="BT28" s="50">
        <v>3502</v>
      </c>
    </row>
    <row r="29" spans="1:72" s="372" customFormat="1" ht="18" customHeight="1" x14ac:dyDescent="0.3">
      <c r="A29" s="597"/>
      <c r="B29" s="62" t="s">
        <v>146</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c r="BQ29" s="60"/>
      <c r="BR29" s="56"/>
      <c r="BS29" s="54"/>
      <c r="BT29" s="58"/>
    </row>
    <row r="30" spans="1:72" s="372" customFormat="1" ht="18" customHeight="1" thickBot="1" x14ac:dyDescent="0.35">
      <c r="A30" s="598"/>
      <c r="B30" s="76" t="s">
        <v>104</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c r="BQ30" s="85">
        <v>0.15713182439256224</v>
      </c>
      <c r="BR30" s="80">
        <v>0.12277757055824941</v>
      </c>
      <c r="BS30" s="78">
        <v>0.14034448191014307</v>
      </c>
      <c r="BT30" s="82">
        <v>0.18548728813559323</v>
      </c>
    </row>
    <row r="31" spans="1:72" ht="18" customHeight="1" x14ac:dyDescent="0.3">
      <c r="A31" s="596" t="s">
        <v>149</v>
      </c>
      <c r="B31" s="31" t="s">
        <v>89</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c r="BQ31" s="43"/>
      <c r="BR31" s="35"/>
      <c r="BS31" s="33"/>
      <c r="BT31" s="86"/>
    </row>
    <row r="32" spans="1:72" ht="18" customHeight="1" x14ac:dyDescent="0.3">
      <c r="A32" s="597"/>
      <c r="B32" s="44" t="s">
        <v>90</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c r="BQ32" s="52">
        <v>9906</v>
      </c>
      <c r="BR32" s="48">
        <v>8316</v>
      </c>
      <c r="BS32" s="46">
        <v>18221</v>
      </c>
      <c r="BT32" s="50">
        <v>12017</v>
      </c>
    </row>
    <row r="33" spans="1:72" ht="18" customHeight="1" x14ac:dyDescent="0.3">
      <c r="A33" s="597"/>
      <c r="B33" s="130" t="s">
        <v>143</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c r="BQ33" s="60">
        <v>9899</v>
      </c>
      <c r="BR33" s="56">
        <v>8313</v>
      </c>
      <c r="BS33" s="54">
        <v>18212</v>
      </c>
      <c r="BT33" s="58">
        <v>12017</v>
      </c>
    </row>
    <row r="34" spans="1:72" ht="18" customHeight="1" x14ac:dyDescent="0.3">
      <c r="A34" s="597"/>
      <c r="B34" s="130" t="s">
        <v>144</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c r="BQ34" s="60">
        <v>6</v>
      </c>
      <c r="BR34" s="56">
        <v>3</v>
      </c>
      <c r="BS34" s="54">
        <v>9</v>
      </c>
      <c r="BT34" s="58">
        <v>0</v>
      </c>
    </row>
    <row r="35" spans="1:72" s="372" customFormat="1" ht="18" customHeight="1" x14ac:dyDescent="0.3">
      <c r="A35" s="597"/>
      <c r="B35" s="62" t="s">
        <v>145</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c r="BQ35" s="74"/>
      <c r="BR35" s="66"/>
      <c r="BS35" s="64"/>
      <c r="BT35" s="70"/>
    </row>
    <row r="36" spans="1:72" s="372" customFormat="1" ht="18" customHeight="1" x14ac:dyDescent="0.3">
      <c r="A36" s="597"/>
      <c r="B36" s="44" t="s">
        <v>102</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c r="BQ36" s="52">
        <v>2050</v>
      </c>
      <c r="BR36" s="48">
        <v>1514</v>
      </c>
      <c r="BS36" s="46">
        <v>3564</v>
      </c>
      <c r="BT36" s="50">
        <v>2405</v>
      </c>
    </row>
    <row r="37" spans="1:72" s="372" customFormat="1" ht="18" customHeight="1" x14ac:dyDescent="0.3">
      <c r="A37" s="597"/>
      <c r="B37" s="62" t="s">
        <v>146</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c r="BQ37" s="60"/>
      <c r="BR37" s="56"/>
      <c r="BS37" s="54"/>
      <c r="BT37" s="58"/>
    </row>
    <row r="38" spans="1:72" s="372" customFormat="1" ht="18" customHeight="1" thickBot="1" x14ac:dyDescent="0.35">
      <c r="A38" s="598"/>
      <c r="B38" s="76" t="s">
        <v>104</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c r="BQ38" s="85">
        <v>0.20709162541670875</v>
      </c>
      <c r="BR38" s="80">
        <v>0.18212438349572957</v>
      </c>
      <c r="BS38" s="78">
        <v>0.19569514605754448</v>
      </c>
      <c r="BT38" s="82">
        <v>0.20013314471165849</v>
      </c>
    </row>
    <row r="39" spans="1:72" ht="18" customHeight="1" x14ac:dyDescent="0.3">
      <c r="A39" s="596" t="s">
        <v>150</v>
      </c>
      <c r="B39" s="31" t="s">
        <v>89</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c r="BQ39" s="43"/>
      <c r="BR39" s="35"/>
      <c r="BS39" s="33"/>
      <c r="BT39" s="86"/>
    </row>
    <row r="40" spans="1:72" ht="18" customHeight="1" x14ac:dyDescent="0.3">
      <c r="A40" s="597"/>
      <c r="B40" s="44" t="s">
        <v>90</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c r="BQ40" s="52">
        <v>2717</v>
      </c>
      <c r="BR40" s="48">
        <v>1889</v>
      </c>
      <c r="BS40" s="46">
        <v>4605</v>
      </c>
      <c r="BT40" s="50">
        <v>1870</v>
      </c>
    </row>
    <row r="41" spans="1:72" ht="18" customHeight="1" x14ac:dyDescent="0.3">
      <c r="A41" s="597"/>
      <c r="B41" s="130" t="s">
        <v>143</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c r="BQ41" s="60">
        <v>2155</v>
      </c>
      <c r="BR41" s="56">
        <v>1296</v>
      </c>
      <c r="BS41" s="54">
        <v>3451</v>
      </c>
      <c r="BT41" s="58">
        <v>1267</v>
      </c>
    </row>
    <row r="42" spans="1:72" ht="18" customHeight="1" x14ac:dyDescent="0.3">
      <c r="A42" s="597"/>
      <c r="B42" s="130" t="s">
        <v>144</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c r="BQ42" s="60">
        <v>561</v>
      </c>
      <c r="BR42" s="56">
        <v>593</v>
      </c>
      <c r="BS42" s="54">
        <v>1154</v>
      </c>
      <c r="BT42" s="58">
        <v>603</v>
      </c>
    </row>
    <row r="43" spans="1:72" s="372" customFormat="1" ht="18" customHeight="1" x14ac:dyDescent="0.3">
      <c r="A43" s="597"/>
      <c r="B43" s="62" t="s">
        <v>145</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c r="BQ43" s="74"/>
      <c r="BR43" s="66"/>
      <c r="BS43" s="64"/>
      <c r="BT43" s="70"/>
    </row>
    <row r="44" spans="1:72" s="372" customFormat="1" ht="18" customHeight="1" x14ac:dyDescent="0.3">
      <c r="A44" s="597"/>
      <c r="B44" s="44" t="s">
        <v>102</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c r="BQ44" s="52">
        <v>239</v>
      </c>
      <c r="BR44" s="48">
        <v>217</v>
      </c>
      <c r="BS44" s="46">
        <v>456</v>
      </c>
      <c r="BT44" s="50">
        <v>320</v>
      </c>
    </row>
    <row r="45" spans="1:72" s="372" customFormat="1" ht="18" customHeight="1" x14ac:dyDescent="0.3">
      <c r="A45" s="597"/>
      <c r="B45" s="62" t="s">
        <v>146</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c r="BQ45" s="60"/>
      <c r="BR45" s="56"/>
      <c r="BS45" s="54"/>
      <c r="BT45" s="58"/>
    </row>
    <row r="46" spans="1:72" s="372" customFormat="1" ht="18" customHeight="1" thickBot="1" x14ac:dyDescent="0.35">
      <c r="A46" s="598"/>
      <c r="B46" s="76" t="s">
        <v>104</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c r="BQ46" s="85">
        <v>8.7964666912035333E-2</v>
      </c>
      <c r="BR46" s="80">
        <v>0.11487559555320276</v>
      </c>
      <c r="BS46" s="78">
        <v>9.902280130293159E-2</v>
      </c>
      <c r="BT46" s="82">
        <v>0.17112299465240641</v>
      </c>
    </row>
    <row r="47" spans="1:72" s="372" customFormat="1" ht="18" customHeight="1" x14ac:dyDescent="0.3">
      <c r="A47" s="596" t="s">
        <v>151</v>
      </c>
      <c r="B47" s="31" t="s">
        <v>89</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c r="BQ47" s="43"/>
      <c r="BR47" s="35"/>
      <c r="BS47" s="33"/>
      <c r="BT47" s="86"/>
    </row>
    <row r="48" spans="1:72" s="372" customFormat="1" ht="18" customHeight="1" x14ac:dyDescent="0.3">
      <c r="A48" s="597"/>
      <c r="B48" s="44" t="s">
        <v>90</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c r="BQ48" s="52">
        <v>-589</v>
      </c>
      <c r="BR48" s="48">
        <v>-638</v>
      </c>
      <c r="BS48" s="46">
        <v>-1227</v>
      </c>
      <c r="BT48" s="50">
        <v>-643</v>
      </c>
    </row>
    <row r="49" spans="1:72" s="372" customFormat="1" ht="18" customHeight="1" x14ac:dyDescent="0.3">
      <c r="A49" s="597"/>
      <c r="B49" s="62" t="s">
        <v>145</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c r="BQ49" s="74"/>
      <c r="BR49" s="66"/>
      <c r="BS49" s="64"/>
      <c r="BT49" s="70"/>
    </row>
    <row r="50" spans="1:72" s="372" customFormat="1" ht="18" customHeight="1" thickBot="1" x14ac:dyDescent="0.35">
      <c r="A50" s="598"/>
      <c r="B50" s="76" t="s">
        <v>102</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c r="BQ50" s="96">
        <v>-740</v>
      </c>
      <c r="BR50" s="48">
        <v>-984</v>
      </c>
      <c r="BS50" s="90">
        <v>-1724</v>
      </c>
      <c r="BT50" s="94">
        <v>-934</v>
      </c>
    </row>
    <row r="51" spans="1:72" ht="18" customHeight="1" x14ac:dyDescent="0.3">
      <c r="A51" s="596" t="s">
        <v>152</v>
      </c>
      <c r="B51" s="31" t="s">
        <v>89</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c r="BQ51" s="43"/>
      <c r="BR51" s="35"/>
      <c r="BS51" s="33"/>
      <c r="BT51" s="86"/>
    </row>
    <row r="52" spans="1:72" ht="18" customHeight="1" x14ac:dyDescent="0.3">
      <c r="A52" s="597"/>
      <c r="B52" s="44" t="s">
        <v>90</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c r="BQ52" s="52">
        <v>118370</v>
      </c>
      <c r="BR52" s="48">
        <v>137972</v>
      </c>
      <c r="BS52" s="46">
        <v>256342</v>
      </c>
      <c r="BT52" s="50">
        <v>142380</v>
      </c>
    </row>
    <row r="53" spans="1:72" s="372" customFormat="1" ht="18" customHeight="1" x14ac:dyDescent="0.3">
      <c r="A53" s="597"/>
      <c r="B53" s="62" t="s">
        <v>145</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c r="BQ53" s="74"/>
      <c r="BR53" s="66"/>
      <c r="BS53" s="64"/>
      <c r="BT53" s="70"/>
    </row>
    <row r="54" spans="1:72" s="372" customFormat="1" ht="18" customHeight="1" x14ac:dyDescent="0.3">
      <c r="A54" s="597"/>
      <c r="B54" s="44" t="s">
        <v>102</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c r="BQ54" s="52">
        <v>12184</v>
      </c>
      <c r="BR54" s="48">
        <v>19396</v>
      </c>
      <c r="BS54" s="46">
        <v>31580</v>
      </c>
      <c r="BT54" s="50">
        <v>18656</v>
      </c>
    </row>
    <row r="55" spans="1:72" s="372" customFormat="1" ht="18" customHeight="1" x14ac:dyDescent="0.3">
      <c r="A55" s="597"/>
      <c r="B55" s="62" t="s">
        <v>146</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c r="BQ55" s="60"/>
      <c r="BR55" s="56"/>
      <c r="BS55" s="54"/>
      <c r="BT55" s="58"/>
    </row>
    <row r="56" spans="1:72" s="372" customFormat="1" ht="18" customHeight="1" thickBot="1" x14ac:dyDescent="0.35">
      <c r="A56" s="598"/>
      <c r="B56" s="76" t="s">
        <v>104</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c r="BQ56" s="85">
        <v>0.10293148601841683</v>
      </c>
      <c r="BR56" s="80">
        <v>0.14057924796335489</v>
      </c>
      <c r="BS56" s="78">
        <v>0.12319479445428373</v>
      </c>
      <c r="BT56" s="82">
        <v>0.13102963899424078</v>
      </c>
    </row>
    <row r="57" spans="1:72" x14ac:dyDescent="0.3">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c r="BT57" s="100"/>
    </row>
    <row r="58" spans="1:72" x14ac:dyDescent="0.3">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c r="BT58" s="99"/>
    </row>
    <row r="59" spans="1:72" ht="20.25" thickBot="1" x14ac:dyDescent="0.35">
      <c r="A59" s="1" t="s">
        <v>121</v>
      </c>
      <c r="AN59" s="101"/>
      <c r="AQ59" s="101"/>
      <c r="AX59" s="101"/>
    </row>
    <row r="60" spans="1:72" ht="18.75" customHeight="1" x14ac:dyDescent="0.3">
      <c r="A60" s="312"/>
      <c r="B60" s="599"/>
      <c r="C60" s="102" t="s">
        <v>122</v>
      </c>
      <c r="D60" s="2" t="s">
        <v>122</v>
      </c>
      <c r="E60" s="3" t="s">
        <v>123</v>
      </c>
      <c r="F60" s="4"/>
      <c r="G60" s="4"/>
      <c r="H60" s="4"/>
      <c r="I60" s="4"/>
      <c r="J60" s="5"/>
      <c r="K60" s="102"/>
      <c r="L60" s="2" t="s">
        <v>124</v>
      </c>
      <c r="M60" s="566" t="s">
        <v>125</v>
      </c>
      <c r="N60" s="567"/>
      <c r="O60" s="567"/>
      <c r="P60" s="567"/>
      <c r="Q60" s="567"/>
      <c r="R60" s="567"/>
      <c r="S60" s="568"/>
      <c r="T60" s="566" t="s">
        <v>126</v>
      </c>
      <c r="U60" s="567"/>
      <c r="V60" s="567"/>
      <c r="W60" s="567"/>
      <c r="X60" s="567"/>
      <c r="Y60" s="567"/>
      <c r="Z60" s="568"/>
      <c r="AA60" s="590" t="s">
        <v>153</v>
      </c>
      <c r="AB60" s="591"/>
      <c r="AC60" s="591"/>
      <c r="AD60" s="591"/>
      <c r="AE60" s="591"/>
      <c r="AF60" s="591"/>
      <c r="AG60" s="592"/>
      <c r="AH60" s="590" t="s">
        <v>154</v>
      </c>
      <c r="AI60" s="591"/>
      <c r="AJ60" s="591"/>
      <c r="AK60" s="591"/>
      <c r="AL60" s="591"/>
      <c r="AM60" s="591"/>
      <c r="AN60" s="591"/>
      <c r="AO60" s="590" t="s">
        <v>155</v>
      </c>
      <c r="AP60" s="591"/>
      <c r="AQ60" s="591"/>
      <c r="AR60" s="591"/>
      <c r="AS60" s="591"/>
      <c r="AT60" s="591"/>
      <c r="AU60" s="592"/>
      <c r="AV60" s="301" t="s">
        <v>130</v>
      </c>
      <c r="AW60" s="302"/>
      <c r="AX60" s="302"/>
      <c r="AY60" s="302"/>
      <c r="AZ60" s="302"/>
      <c r="BA60" s="302"/>
      <c r="BB60" s="303"/>
      <c r="BC60" s="301" t="s">
        <v>156</v>
      </c>
      <c r="BD60" s="307"/>
      <c r="BE60" s="307"/>
      <c r="BF60" s="307"/>
      <c r="BG60" s="307"/>
      <c r="BH60" s="307"/>
      <c r="BI60" s="486"/>
      <c r="BJ60" s="601" t="s">
        <v>132</v>
      </c>
      <c r="BK60" s="602"/>
      <c r="BL60" s="602"/>
      <c r="BM60" s="602"/>
      <c r="BN60" s="602"/>
      <c r="BO60" s="602"/>
      <c r="BP60" s="603"/>
      <c r="BQ60" s="578" t="s">
        <v>809</v>
      </c>
      <c r="BR60" s="579"/>
      <c r="BS60" s="579"/>
      <c r="BT60" s="580"/>
    </row>
    <row r="61" spans="1:72" s="410" customFormat="1" ht="20.25" thickBot="1" x14ac:dyDescent="0.35">
      <c r="A61" s="103"/>
      <c r="B61" s="600"/>
      <c r="C61" s="26" t="s">
        <v>70</v>
      </c>
      <c r="D61" s="22" t="s">
        <v>70</v>
      </c>
      <c r="E61" s="104" t="s">
        <v>70</v>
      </c>
      <c r="F61" s="105"/>
      <c r="G61" s="105"/>
      <c r="H61" s="105"/>
      <c r="I61" s="105"/>
      <c r="J61" s="106"/>
      <c r="K61" s="26"/>
      <c r="L61" s="22" t="s">
        <v>70</v>
      </c>
      <c r="M61" s="107" t="s">
        <v>71</v>
      </c>
      <c r="N61" s="105" t="s">
        <v>72</v>
      </c>
      <c r="O61" s="105"/>
      <c r="P61" s="105" t="s">
        <v>74</v>
      </c>
      <c r="Q61" s="105" t="s">
        <v>75</v>
      </c>
      <c r="R61" s="106" t="s">
        <v>76</v>
      </c>
      <c r="S61" s="108" t="s">
        <v>77</v>
      </c>
      <c r="T61" s="109" t="s">
        <v>81</v>
      </c>
      <c r="U61" s="7" t="s">
        <v>72</v>
      </c>
      <c r="V61" s="7" t="s">
        <v>73</v>
      </c>
      <c r="W61" s="105" t="s">
        <v>74</v>
      </c>
      <c r="X61" s="104" t="s">
        <v>75</v>
      </c>
      <c r="Y61" s="106" t="s">
        <v>76</v>
      </c>
      <c r="Z61" s="108" t="s">
        <v>77</v>
      </c>
      <c r="AA61" s="109" t="s">
        <v>81</v>
      </c>
      <c r="AB61" s="7" t="s">
        <v>72</v>
      </c>
      <c r="AC61" s="8" t="s">
        <v>73</v>
      </c>
      <c r="AD61" s="7" t="s">
        <v>74</v>
      </c>
      <c r="AE61" s="104" t="s">
        <v>75</v>
      </c>
      <c r="AF61" s="106" t="s">
        <v>76</v>
      </c>
      <c r="AG61" s="108" t="s">
        <v>77</v>
      </c>
      <c r="AH61" s="109" t="s">
        <v>81</v>
      </c>
      <c r="AI61" s="7" t="s">
        <v>72</v>
      </c>
      <c r="AJ61" s="8" t="s">
        <v>73</v>
      </c>
      <c r="AK61" s="7" t="s">
        <v>74</v>
      </c>
      <c r="AL61" s="23" t="s">
        <v>75</v>
      </c>
      <c r="AM61" s="8" t="s">
        <v>76</v>
      </c>
      <c r="AN61" s="8" t="s">
        <v>77</v>
      </c>
      <c r="AO61" s="6" t="s">
        <v>81</v>
      </c>
      <c r="AP61" s="23" t="s">
        <v>87</v>
      </c>
      <c r="AQ61" s="7" t="s">
        <v>73</v>
      </c>
      <c r="AR61" s="7" t="s">
        <v>74</v>
      </c>
      <c r="AS61" s="23" t="s">
        <v>75</v>
      </c>
      <c r="AT61" s="8" t="s">
        <v>76</v>
      </c>
      <c r="AU61" s="10" t="s">
        <v>77</v>
      </c>
      <c r="AV61" s="6" t="s">
        <v>86</v>
      </c>
      <c r="AW61" s="23" t="s">
        <v>87</v>
      </c>
      <c r="AX61" s="7" t="s">
        <v>88</v>
      </c>
      <c r="AY61" s="7" t="s">
        <v>85</v>
      </c>
      <c r="AZ61" s="23" t="s">
        <v>75</v>
      </c>
      <c r="BA61" s="8" t="s">
        <v>76</v>
      </c>
      <c r="BB61" s="10" t="s">
        <v>77</v>
      </c>
      <c r="BC61" s="6" t="s">
        <v>86</v>
      </c>
      <c r="BD61" s="7" t="s">
        <v>87</v>
      </c>
      <c r="BE61" s="7" t="s">
        <v>88</v>
      </c>
      <c r="BF61" s="7" t="s">
        <v>85</v>
      </c>
      <c r="BG61" s="7" t="s">
        <v>83</v>
      </c>
      <c r="BH61" s="7" t="s">
        <v>84</v>
      </c>
      <c r="BI61" s="10" t="s">
        <v>70</v>
      </c>
      <c r="BJ61" s="12" t="s">
        <v>86</v>
      </c>
      <c r="BK61" s="11" t="s">
        <v>87</v>
      </c>
      <c r="BL61" s="13" t="s">
        <v>88</v>
      </c>
      <c r="BM61" s="13" t="s">
        <v>85</v>
      </c>
      <c r="BN61" s="11" t="s">
        <v>83</v>
      </c>
      <c r="BO61" s="7" t="s">
        <v>84</v>
      </c>
      <c r="BP61" s="10" t="s">
        <v>70</v>
      </c>
      <c r="BQ61" s="24" t="s">
        <v>86</v>
      </c>
      <c r="BR61" s="11" t="s">
        <v>87</v>
      </c>
      <c r="BS61" s="13" t="s">
        <v>88</v>
      </c>
      <c r="BT61" s="15" t="s">
        <v>85</v>
      </c>
    </row>
    <row r="62" spans="1:72" ht="18" customHeight="1" x14ac:dyDescent="0.3">
      <c r="A62" s="593" t="s">
        <v>157</v>
      </c>
      <c r="B62" s="31" t="s">
        <v>89</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c r="BQ62" s="43"/>
      <c r="BR62" s="87"/>
      <c r="BS62" s="33"/>
      <c r="BT62" s="86"/>
    </row>
    <row r="63" spans="1:72" ht="18" customHeight="1" x14ac:dyDescent="0.3">
      <c r="A63" s="594"/>
      <c r="B63" s="44" t="s">
        <v>90</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c r="BQ63" s="116">
        <v>2.7020800867267436E-2</v>
      </c>
      <c r="BR63" s="114">
        <v>6.3957507604387454E-2</v>
      </c>
      <c r="BS63" s="115">
        <v>4.6983877897961879E-2</v>
      </c>
      <c r="BT63" s="117">
        <v>5.0998442795639809E-2</v>
      </c>
    </row>
    <row r="64" spans="1:72" ht="18" customHeight="1" x14ac:dyDescent="0.3">
      <c r="A64" s="594"/>
      <c r="B64" s="62" t="s">
        <v>145</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c r="BQ64" s="74"/>
      <c r="BR64" s="75"/>
      <c r="BS64" s="64"/>
      <c r="BT64" s="70"/>
    </row>
    <row r="65" spans="1:72" ht="18" customHeight="1" thickBot="1" x14ac:dyDescent="0.35">
      <c r="A65" s="595"/>
      <c r="B65" s="76" t="s">
        <v>102</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c r="BQ65" s="126">
        <v>0.1926643032451596</v>
      </c>
      <c r="BR65" s="123">
        <v>4.882239244040365E-2</v>
      </c>
      <c r="BS65" s="124">
        <v>9.8342956391118674E-2</v>
      </c>
      <c r="BT65" s="127">
        <v>-2.7795527156549538E-2</v>
      </c>
    </row>
    <row r="66" spans="1:72" ht="18" hidden="1" customHeight="1" x14ac:dyDescent="0.3">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c r="BQ66" s="137"/>
      <c r="BR66" s="134"/>
      <c r="BS66" s="135"/>
      <c r="BT66" s="138"/>
    </row>
    <row r="67" spans="1:72" ht="18" hidden="1" customHeight="1" x14ac:dyDescent="0.3">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c r="BQ67" s="137"/>
      <c r="BR67" s="134"/>
      <c r="BS67" s="135"/>
      <c r="BT67" s="138"/>
    </row>
    <row r="68" spans="1:72" ht="18" customHeight="1" x14ac:dyDescent="0.3">
      <c r="A68" s="593" t="s">
        <v>158</v>
      </c>
      <c r="B68" s="31" t="s">
        <v>89</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c r="BQ68" s="43"/>
      <c r="BR68" s="87"/>
      <c r="BS68" s="33"/>
      <c r="BT68" s="86"/>
    </row>
    <row r="69" spans="1:72" ht="18" customHeight="1" x14ac:dyDescent="0.3">
      <c r="A69" s="594"/>
      <c r="B69" s="44" t="s">
        <v>90</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c r="BQ69" s="116">
        <v>-0.11418774665200238</v>
      </c>
      <c r="BR69" s="114">
        <v>7.3617319187893715E-2</v>
      </c>
      <c r="BS69" s="115">
        <v>-1.1696937635925497E-2</v>
      </c>
      <c r="BT69" s="117">
        <v>0.13516510596352882</v>
      </c>
    </row>
    <row r="70" spans="1:72" ht="18" customHeight="1" x14ac:dyDescent="0.3">
      <c r="A70" s="594"/>
      <c r="B70" s="62" t="s">
        <v>145</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c r="BQ70" s="74"/>
      <c r="BR70" s="75"/>
      <c r="BS70" s="64"/>
      <c r="BT70" s="70"/>
    </row>
    <row r="71" spans="1:72" ht="18" customHeight="1" thickBot="1" x14ac:dyDescent="0.35">
      <c r="A71" s="595"/>
      <c r="B71" s="76" t="s">
        <v>102</v>
      </c>
      <c r="C71" s="95"/>
      <c r="D71" s="121">
        <v>-0.42479999999999996</v>
      </c>
      <c r="E71" s="122">
        <v>-0.27329624478442283</v>
      </c>
      <c r="F71" s="123"/>
      <c r="G71" s="123"/>
      <c r="H71" s="123"/>
      <c r="I71" s="123"/>
      <c r="J71" s="124"/>
      <c r="K71" s="125"/>
      <c r="L71" s="121">
        <v>0.83923444976076556</v>
      </c>
      <c r="M71" s="141" t="s">
        <v>159</v>
      </c>
      <c r="N71" s="123">
        <v>0.25326633165829149</v>
      </c>
      <c r="O71" s="123">
        <v>0.27203065134099624</v>
      </c>
      <c r="P71" s="123">
        <v>-1.0188679245283019</v>
      </c>
      <c r="Q71" s="123">
        <v>-5.4027504911591251E-3</v>
      </c>
      <c r="R71" s="124">
        <v>0.45500000000000007</v>
      </c>
      <c r="S71" s="124">
        <v>0.40530697190426634</v>
      </c>
      <c r="T71" s="142" t="s">
        <v>159</v>
      </c>
      <c r="U71" s="123">
        <v>-0.35124298315958302</v>
      </c>
      <c r="V71" s="123">
        <v>3.1626506024096335E-2</v>
      </c>
      <c r="W71" s="123">
        <v>19.333333333333332</v>
      </c>
      <c r="X71" s="122">
        <v>-0.30962962962962959</v>
      </c>
      <c r="Y71" s="124">
        <v>-0.19391261659302894</v>
      </c>
      <c r="Z71" s="127">
        <v>-0.1384672343576453</v>
      </c>
      <c r="AA71" s="142" t="s">
        <v>159</v>
      </c>
      <c r="AB71" s="123">
        <v>1.3745364647713227</v>
      </c>
      <c r="AC71" s="124">
        <v>1.0569343065693433</v>
      </c>
      <c r="AD71" s="143" t="s">
        <v>159</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159</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c r="BQ71" s="142" t="s">
        <v>162</v>
      </c>
      <c r="BR71" s="123">
        <v>0.33553065260382331</v>
      </c>
      <c r="BS71" s="124">
        <v>-0.20514429109159349</v>
      </c>
      <c r="BT71" s="127">
        <v>21.471698113207548</v>
      </c>
    </row>
    <row r="72" spans="1:72" ht="18" hidden="1" customHeight="1" x14ac:dyDescent="0.3">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c r="BQ72" s="60"/>
      <c r="BR72" s="56"/>
      <c r="BS72" s="54"/>
      <c r="BT72" s="58"/>
    </row>
    <row r="73" spans="1:72" ht="18" hidden="1" customHeight="1" x14ac:dyDescent="0.3">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c r="BQ73" s="60"/>
      <c r="BR73" s="56"/>
      <c r="BS73" s="54"/>
      <c r="BT73" s="58"/>
    </row>
    <row r="74" spans="1:72" ht="18" customHeight="1" x14ac:dyDescent="0.3">
      <c r="A74" s="593" t="s">
        <v>160</v>
      </c>
      <c r="B74" s="31" t="s">
        <v>89</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c r="BQ74" s="43"/>
      <c r="BR74" s="87"/>
      <c r="BS74" s="33"/>
      <c r="BT74" s="86"/>
    </row>
    <row r="75" spans="1:72" ht="18" customHeight="1" x14ac:dyDescent="0.3">
      <c r="A75" s="594"/>
      <c r="B75" s="44" t="s">
        <v>90</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c r="BQ75" s="116">
        <v>-4.0800045586643074E-2</v>
      </c>
      <c r="BR75" s="114">
        <v>-0.12996917085834825</v>
      </c>
      <c r="BS75" s="115">
        <v>-8.6547533159442858E-2</v>
      </c>
      <c r="BT75" s="117">
        <v>8.5057471264367912E-2</v>
      </c>
    </row>
    <row r="76" spans="1:72" ht="18" customHeight="1" x14ac:dyDescent="0.3">
      <c r="A76" s="594"/>
      <c r="B76" s="62" t="s">
        <v>145</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c r="BQ76" s="74"/>
      <c r="BR76" s="75"/>
      <c r="BS76" s="64"/>
      <c r="BT76" s="70"/>
    </row>
    <row r="77" spans="1:72" ht="18" customHeight="1" thickBot="1" x14ac:dyDescent="0.35">
      <c r="A77" s="595"/>
      <c r="B77" s="76" t="s">
        <v>102</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c r="BQ77" s="126">
        <v>-5.2651372696502774E-3</v>
      </c>
      <c r="BR77" s="123">
        <v>-0.25132676269901444</v>
      </c>
      <c r="BS77" s="124">
        <v>-0.12780819331697191</v>
      </c>
      <c r="BT77" s="127">
        <v>0.35264580919273847</v>
      </c>
    </row>
    <row r="78" spans="1:72" ht="18" hidden="1" customHeight="1" x14ac:dyDescent="0.3">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c r="BQ78" s="60"/>
      <c r="BR78" s="56"/>
      <c r="BS78" s="54"/>
      <c r="BT78" s="58"/>
    </row>
    <row r="79" spans="1:72" ht="18" hidden="1" customHeight="1" x14ac:dyDescent="0.3">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c r="BQ79" s="60"/>
      <c r="BR79" s="56"/>
      <c r="BS79" s="54"/>
      <c r="BT79" s="58"/>
    </row>
    <row r="80" spans="1:72" ht="18" customHeight="1" x14ac:dyDescent="0.3">
      <c r="A80" s="593" t="s">
        <v>161</v>
      </c>
      <c r="B80" s="31" t="s">
        <v>89</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c r="BQ80" s="43"/>
      <c r="BR80" s="87"/>
      <c r="BS80" s="33"/>
      <c r="BT80" s="86"/>
    </row>
    <row r="81" spans="1:72" ht="18" customHeight="1" x14ac:dyDescent="0.3">
      <c r="A81" s="594"/>
      <c r="B81" s="44" t="s">
        <v>90</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c r="BQ81" s="116">
        <v>0.14109510086455335</v>
      </c>
      <c r="BR81" s="114">
        <v>-0.11128928800513149</v>
      </c>
      <c r="BS81" s="115">
        <v>1.0150313383992415E-2</v>
      </c>
      <c r="BT81" s="117">
        <v>0.20652610441767072</v>
      </c>
    </row>
    <row r="82" spans="1:72" ht="18" customHeight="1" x14ac:dyDescent="0.3">
      <c r="A82" s="594"/>
      <c r="B82" s="62" t="s">
        <v>145</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c r="BQ82" s="74"/>
      <c r="BR82" s="75"/>
      <c r="BS82" s="64"/>
      <c r="BT82" s="70"/>
    </row>
    <row r="83" spans="1:72" ht="18" customHeight="1" thickBot="1" x14ac:dyDescent="0.35">
      <c r="A83" s="595"/>
      <c r="B83" s="76" t="s">
        <v>102</v>
      </c>
      <c r="C83" s="95"/>
      <c r="D83" s="145" t="s">
        <v>159</v>
      </c>
      <c r="E83" s="122">
        <v>-1.1511577107907383</v>
      </c>
      <c r="F83" s="123"/>
      <c r="G83" s="123"/>
      <c r="H83" s="123"/>
      <c r="I83" s="123"/>
      <c r="J83" s="124"/>
      <c r="K83" s="125"/>
      <c r="L83" s="121">
        <v>1.2398843930635839</v>
      </c>
      <c r="M83" s="141" t="s">
        <v>159</v>
      </c>
      <c r="N83" s="123">
        <v>-0.11214953271028039</v>
      </c>
      <c r="O83" s="123">
        <v>6.419354838709677</v>
      </c>
      <c r="P83" s="123">
        <v>-0.7230215827338129</v>
      </c>
      <c r="Q83" s="123">
        <v>0.19696969696969702</v>
      </c>
      <c r="R83" s="124">
        <v>-0.1203473945409429</v>
      </c>
      <c r="S83" s="124">
        <v>-0.38193548387096776</v>
      </c>
      <c r="T83" s="142" t="s">
        <v>159</v>
      </c>
      <c r="U83" s="123">
        <v>0.74210526315789482</v>
      </c>
      <c r="V83" s="123" t="s">
        <v>162</v>
      </c>
      <c r="W83" s="123" t="s">
        <v>159</v>
      </c>
      <c r="X83" s="122">
        <v>-0.38924050632911389</v>
      </c>
      <c r="Y83" s="124">
        <v>-0.50775740479548659</v>
      </c>
      <c r="Z83" s="127">
        <v>-0.75156576200417535</v>
      </c>
      <c r="AA83" s="142" t="s">
        <v>159</v>
      </c>
      <c r="AB83" s="123">
        <v>0.34138972809667667</v>
      </c>
      <c r="AC83" s="124" t="s">
        <v>159</v>
      </c>
      <c r="AD83" s="143" t="s">
        <v>159</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162</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c r="BQ83" s="142">
        <v>0.5542077331311599</v>
      </c>
      <c r="BR83" s="123">
        <v>0.41231343283582089</v>
      </c>
      <c r="BS83" s="124">
        <v>0.49058971141781682</v>
      </c>
      <c r="BT83" s="127">
        <v>0.43496420047732687</v>
      </c>
    </row>
    <row r="84" spans="1:72" ht="18" hidden="1" customHeight="1" x14ac:dyDescent="0.3">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c r="BQ84" s="137"/>
      <c r="BR84" s="134"/>
      <c r="BS84" s="135"/>
      <c r="BT84" s="138"/>
    </row>
    <row r="85" spans="1:72" ht="18" hidden="1" customHeight="1" x14ac:dyDescent="0.3">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c r="BQ85" s="137"/>
      <c r="BR85" s="134"/>
      <c r="BS85" s="135"/>
      <c r="BT85" s="138"/>
    </row>
    <row r="86" spans="1:72" ht="18" customHeight="1" x14ac:dyDescent="0.3">
      <c r="A86" s="593" t="s">
        <v>163</v>
      </c>
      <c r="B86" s="31" t="s">
        <v>89</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c r="BQ86" s="43"/>
      <c r="BR86" s="87"/>
      <c r="BS86" s="33"/>
      <c r="BT86" s="86"/>
    </row>
    <row r="87" spans="1:72" ht="18" customHeight="1" x14ac:dyDescent="0.3">
      <c r="A87" s="594"/>
      <c r="B87" s="44" t="s">
        <v>90</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c r="BQ87" s="116">
        <v>0.47602739726027399</v>
      </c>
      <c r="BR87" s="114">
        <v>0.16967509025270755</v>
      </c>
      <c r="BS87" s="115">
        <v>0.34384735202492211</v>
      </c>
      <c r="BT87" s="117">
        <v>-0.40235849056603779</v>
      </c>
    </row>
    <row r="88" spans="1:72" ht="18" customHeight="1" x14ac:dyDescent="0.3">
      <c r="A88" s="594"/>
      <c r="B88" s="62" t="s">
        <v>145</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c r="BQ88" s="74"/>
      <c r="BR88" s="75"/>
      <c r="BS88" s="64"/>
      <c r="BT88" s="70"/>
    </row>
    <row r="89" spans="1:72" ht="18" customHeight="1" thickBot="1" x14ac:dyDescent="0.35">
      <c r="A89" s="595"/>
      <c r="B89" s="76" t="s">
        <v>102</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159</v>
      </c>
      <c r="AJ89" s="124">
        <v>-0.70549084858569056</v>
      </c>
      <c r="AK89" s="123">
        <v>0.62770562770562766</v>
      </c>
      <c r="AL89" s="122">
        <v>0.18801089918256131</v>
      </c>
      <c r="AM89" s="124">
        <v>0.35785953177257523</v>
      </c>
      <c r="AN89" s="124">
        <v>-0.17514595496246876</v>
      </c>
      <c r="AO89" s="128">
        <v>-1.165</v>
      </c>
      <c r="AP89" s="141" t="s">
        <v>162</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162</v>
      </c>
      <c r="BD89" s="143">
        <v>-0.32738095238095233</v>
      </c>
      <c r="BE89" s="123">
        <v>0.426056338028169</v>
      </c>
      <c r="BF89" s="123">
        <v>0.54597701149425282</v>
      </c>
      <c r="BG89" s="143">
        <v>1.6690647482014387</v>
      </c>
      <c r="BH89" s="123">
        <v>1.0447284345047922</v>
      </c>
      <c r="BI89" s="127">
        <v>0.75041876046901179</v>
      </c>
      <c r="BJ89" s="142" t="s">
        <v>162</v>
      </c>
      <c r="BK89" s="143">
        <v>0.45132743362831862</v>
      </c>
      <c r="BL89" s="124">
        <v>-0.62222222222222223</v>
      </c>
      <c r="BM89" s="124">
        <v>6.6914498141263934E-2</v>
      </c>
      <c r="BN89" s="123">
        <v>-0.4878706199460916</v>
      </c>
      <c r="BO89" s="123">
        <v>-0.25468749999999996</v>
      </c>
      <c r="BP89" s="127">
        <v>-0.39712918660287078</v>
      </c>
      <c r="BQ89" s="142" t="s">
        <v>162</v>
      </c>
      <c r="BR89" s="143">
        <v>-0.33841463414634143</v>
      </c>
      <c r="BS89" s="124">
        <v>1.9803921568627452</v>
      </c>
      <c r="BT89" s="127">
        <v>0.11498257839721249</v>
      </c>
    </row>
    <row r="90" spans="1:72" ht="18" customHeight="1" x14ac:dyDescent="0.3">
      <c r="A90" s="593" t="s">
        <v>152</v>
      </c>
      <c r="B90" s="31" t="s">
        <v>89</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c r="BQ90" s="43"/>
      <c r="BR90" s="87"/>
      <c r="BS90" s="33"/>
      <c r="BT90" s="86"/>
    </row>
    <row r="91" spans="1:72" ht="18" customHeight="1" x14ac:dyDescent="0.3">
      <c r="A91" s="594"/>
      <c r="B91" s="44" t="s">
        <v>90</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c r="BQ91" s="116">
        <v>1.2237149282959381E-2</v>
      </c>
      <c r="BR91" s="114">
        <v>2.7272930332293388E-2</v>
      </c>
      <c r="BS91" s="115">
        <v>2.0274788257020893E-2</v>
      </c>
      <c r="BT91" s="117">
        <v>7.0132056610722415E-2</v>
      </c>
    </row>
    <row r="92" spans="1:72" ht="18" customHeight="1" x14ac:dyDescent="0.3">
      <c r="A92" s="594"/>
      <c r="B92" s="62" t="s">
        <v>145</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c r="BQ92" s="74"/>
      <c r="BR92" s="75"/>
      <c r="BS92" s="64"/>
      <c r="BT92" s="70"/>
    </row>
    <row r="93" spans="1:72" ht="18" customHeight="1" thickBot="1" x14ac:dyDescent="0.35">
      <c r="A93" s="595"/>
      <c r="B93" s="76" t="s">
        <v>102</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c r="BQ93" s="126">
        <v>0.11147600802773217</v>
      </c>
      <c r="BR93" s="123">
        <v>7.1135572978866524E-3</v>
      </c>
      <c r="BS93" s="124">
        <v>4.49687303530657E-2</v>
      </c>
      <c r="BT93" s="127">
        <v>0.10889205896338572</v>
      </c>
    </row>
    <row r="95" spans="1:72" x14ac:dyDescent="0.3">
      <c r="BD95" s="1" t="s">
        <v>165</v>
      </c>
    </row>
    <row r="96" spans="1:72" x14ac:dyDescent="0.3">
      <c r="BD96" s="1" t="s">
        <v>166</v>
      </c>
    </row>
    <row r="97" spans="56:56" x14ac:dyDescent="0.3">
      <c r="BD97" s="1" t="s">
        <v>167</v>
      </c>
    </row>
    <row r="98" spans="56:56" x14ac:dyDescent="0.3">
      <c r="BD98" s="1" t="s">
        <v>168</v>
      </c>
    </row>
    <row r="100" spans="56:56" x14ac:dyDescent="0.3">
      <c r="BD100" s="1" t="s">
        <v>135</v>
      </c>
    </row>
    <row r="101" spans="56:56" x14ac:dyDescent="0.3">
      <c r="BD101" s="1" t="s">
        <v>164</v>
      </c>
    </row>
    <row r="103" spans="56:56" x14ac:dyDescent="0.3">
      <c r="BD103" s="1" t="s">
        <v>136</v>
      </c>
    </row>
    <row r="104" spans="56:56" x14ac:dyDescent="0.3">
      <c r="BD104" s="1" t="s">
        <v>138</v>
      </c>
    </row>
    <row r="106" spans="56:56" x14ac:dyDescent="0.3">
      <c r="BD106" s="1" t="s">
        <v>169</v>
      </c>
    </row>
    <row r="107" spans="56:56" x14ac:dyDescent="0.3">
      <c r="BD107" s="1" t="s">
        <v>170</v>
      </c>
    </row>
    <row r="108" spans="56:56" x14ac:dyDescent="0.3">
      <c r="BD108" s="1" t="s">
        <v>171</v>
      </c>
    </row>
    <row r="109" spans="56:56" x14ac:dyDescent="0.3">
      <c r="BD109" s="1" t="s">
        <v>172</v>
      </c>
    </row>
  </sheetData>
  <mergeCells count="28">
    <mergeCell ref="BQ5:BT5"/>
    <mergeCell ref="BQ60:BT60"/>
    <mergeCell ref="AO60:AU60"/>
    <mergeCell ref="AH60:AN60"/>
    <mergeCell ref="BJ5:BP5"/>
    <mergeCell ref="BJ60:BP60"/>
    <mergeCell ref="AO5:AU5"/>
    <mergeCell ref="A90:A93"/>
    <mergeCell ref="M60:S60"/>
    <mergeCell ref="A7:A14"/>
    <mergeCell ref="A23:A30"/>
    <mergeCell ref="A31:A38"/>
    <mergeCell ref="A39:A46"/>
    <mergeCell ref="A74:A77"/>
    <mergeCell ref="A80:A83"/>
    <mergeCell ref="A86:A89"/>
    <mergeCell ref="A15:A22"/>
    <mergeCell ref="A62:A65"/>
    <mergeCell ref="A68:A71"/>
    <mergeCell ref="B60:B61"/>
    <mergeCell ref="A47:A50"/>
    <mergeCell ref="A51:A56"/>
    <mergeCell ref="M5:S5"/>
    <mergeCell ref="T5:Z5"/>
    <mergeCell ref="AA5:AG5"/>
    <mergeCell ref="AH5:AN5"/>
    <mergeCell ref="AA60:AG60"/>
    <mergeCell ref="T60:Z60"/>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T95"/>
  <sheetViews>
    <sheetView zoomScale="80" zoomScaleNormal="80" workbookViewId="0">
      <pane xSplit="1" ySplit="6" topLeftCell="BG7" activePane="bottomRight" state="frozen"/>
      <selection pane="topRight" activeCell="B1" sqref="B1"/>
      <selection pane="bottomLeft" activeCell="A7" sqref="A7"/>
      <selection pane="bottomRight" activeCell="BU72" sqref="BU72"/>
    </sheetView>
  </sheetViews>
  <sheetFormatPr defaultColWidth="8.25" defaultRowHeight="19.5" x14ac:dyDescent="0.3"/>
  <cols>
    <col min="1" max="1" width="30.125" style="1" customWidth="1"/>
    <col min="2" max="2" width="32.75" style="1" hidden="1" customWidth="1"/>
    <col min="3" max="3" width="11.75" style="1" hidden="1" customWidth="1"/>
    <col min="4" max="11" width="14.125" style="1" hidden="1" customWidth="1"/>
    <col min="12" max="12" width="14.125" style="1" customWidth="1"/>
    <col min="13" max="18" width="14.125" style="1" hidden="1" customWidth="1"/>
    <col min="19" max="19" width="13.75" style="1" customWidth="1"/>
    <col min="20" max="25" width="14.125" style="1" hidden="1" customWidth="1"/>
    <col min="26" max="26" width="14.125" style="1" customWidth="1"/>
    <col min="27" max="27" width="15.125" style="415" hidden="1" customWidth="1"/>
    <col min="28" max="32" width="14.125" style="1" hidden="1" customWidth="1"/>
    <col min="33" max="33" width="14.125" style="1" customWidth="1"/>
    <col min="34" max="34" width="15.125" style="415" hidden="1" customWidth="1"/>
    <col min="35" max="39" width="14.125" style="1" hidden="1" customWidth="1"/>
    <col min="40" max="40" width="14.125" style="1" customWidth="1"/>
    <col min="41" max="41" width="15.125" style="415"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5.125" style="415" customWidth="1"/>
    <col min="49" max="54" width="14.125" style="1" customWidth="1"/>
    <col min="55" max="55" width="15.125" style="415" customWidth="1"/>
    <col min="56" max="129" width="14.125" style="1" customWidth="1"/>
    <col min="130" max="269" width="8.25" style="1"/>
    <col min="270" max="270" width="42.75" style="1" customWidth="1"/>
    <col min="271" max="271" width="12.125" style="1" customWidth="1"/>
    <col min="272" max="274" width="11.75" style="1" customWidth="1"/>
    <col min="275" max="278" width="0" style="1" hidden="1" customWidth="1"/>
    <col min="279" max="285" width="11.75" style="1" customWidth="1"/>
    <col min="286" max="286" width="2.25" style="1" customWidth="1"/>
    <col min="287" max="525" width="8.25" style="1"/>
    <col min="526" max="526" width="42.75" style="1" customWidth="1"/>
    <col min="527" max="527" width="12.125" style="1" customWidth="1"/>
    <col min="528" max="530" width="11.75" style="1" customWidth="1"/>
    <col min="531" max="534" width="0" style="1" hidden="1" customWidth="1"/>
    <col min="535" max="541" width="11.75" style="1" customWidth="1"/>
    <col min="542" max="542" width="2.25" style="1" customWidth="1"/>
    <col min="543" max="781" width="8.25" style="1"/>
    <col min="782" max="782" width="42.75" style="1" customWidth="1"/>
    <col min="783" max="783" width="12.125" style="1" customWidth="1"/>
    <col min="784" max="786" width="11.75" style="1" customWidth="1"/>
    <col min="787" max="790" width="0" style="1" hidden="1" customWidth="1"/>
    <col min="791" max="797" width="11.75" style="1" customWidth="1"/>
    <col min="798" max="798" width="2.25" style="1" customWidth="1"/>
    <col min="799" max="1037" width="8.25" style="1"/>
    <col min="1038" max="1038" width="42.75" style="1" customWidth="1"/>
    <col min="1039" max="1039" width="12.125" style="1" customWidth="1"/>
    <col min="1040" max="1042" width="11.75" style="1" customWidth="1"/>
    <col min="1043" max="1046" width="0" style="1" hidden="1" customWidth="1"/>
    <col min="1047" max="1053" width="11.75" style="1" customWidth="1"/>
    <col min="1054" max="1054" width="2.25" style="1" customWidth="1"/>
    <col min="1055" max="1293" width="8.25" style="1"/>
    <col min="1294" max="1294" width="42.75" style="1" customWidth="1"/>
    <col min="1295" max="1295" width="12.125" style="1" customWidth="1"/>
    <col min="1296" max="1298" width="11.75" style="1" customWidth="1"/>
    <col min="1299" max="1302" width="0" style="1" hidden="1" customWidth="1"/>
    <col min="1303" max="1309" width="11.75" style="1" customWidth="1"/>
    <col min="1310" max="1310" width="2.25" style="1" customWidth="1"/>
    <col min="1311" max="1549" width="8.25" style="1"/>
    <col min="1550" max="1550" width="42.75" style="1" customWidth="1"/>
    <col min="1551" max="1551" width="12.125" style="1" customWidth="1"/>
    <col min="1552" max="1554" width="11.75" style="1" customWidth="1"/>
    <col min="1555" max="1558" width="0" style="1" hidden="1" customWidth="1"/>
    <col min="1559" max="1565" width="11.75" style="1" customWidth="1"/>
    <col min="1566" max="1566" width="2.25" style="1" customWidth="1"/>
    <col min="1567" max="1805" width="8.25" style="1"/>
    <col min="1806" max="1806" width="42.75" style="1" customWidth="1"/>
    <col min="1807" max="1807" width="12.125" style="1" customWidth="1"/>
    <col min="1808" max="1810" width="11.75" style="1" customWidth="1"/>
    <col min="1811" max="1814" width="0" style="1" hidden="1" customWidth="1"/>
    <col min="1815" max="1821" width="11.75" style="1" customWidth="1"/>
    <col min="1822" max="1822" width="2.25" style="1" customWidth="1"/>
    <col min="1823" max="2061" width="8.25" style="1"/>
    <col min="2062" max="2062" width="42.75" style="1" customWidth="1"/>
    <col min="2063" max="2063" width="12.125" style="1" customWidth="1"/>
    <col min="2064" max="2066" width="11.75" style="1" customWidth="1"/>
    <col min="2067" max="2070" width="0" style="1" hidden="1" customWidth="1"/>
    <col min="2071" max="2077" width="11.75" style="1" customWidth="1"/>
    <col min="2078" max="2078" width="2.25" style="1" customWidth="1"/>
    <col min="2079" max="2317" width="8.25" style="1"/>
    <col min="2318" max="2318" width="42.75" style="1" customWidth="1"/>
    <col min="2319" max="2319" width="12.125" style="1" customWidth="1"/>
    <col min="2320" max="2322" width="11.75" style="1" customWidth="1"/>
    <col min="2323" max="2326" width="0" style="1" hidden="1" customWidth="1"/>
    <col min="2327" max="2333" width="11.75" style="1" customWidth="1"/>
    <col min="2334" max="2334" width="2.25" style="1" customWidth="1"/>
    <col min="2335" max="2573" width="8.25" style="1"/>
    <col min="2574" max="2574" width="42.75" style="1" customWidth="1"/>
    <col min="2575" max="2575" width="12.125" style="1" customWidth="1"/>
    <col min="2576" max="2578" width="11.75" style="1" customWidth="1"/>
    <col min="2579" max="2582" width="0" style="1" hidden="1" customWidth="1"/>
    <col min="2583" max="2589" width="11.75" style="1" customWidth="1"/>
    <col min="2590" max="2590" width="2.25" style="1" customWidth="1"/>
    <col min="2591" max="2829" width="8.25" style="1"/>
    <col min="2830" max="2830" width="42.75" style="1" customWidth="1"/>
    <col min="2831" max="2831" width="12.125" style="1" customWidth="1"/>
    <col min="2832" max="2834" width="11.75" style="1" customWidth="1"/>
    <col min="2835" max="2838" width="0" style="1" hidden="1" customWidth="1"/>
    <col min="2839" max="2845" width="11.75" style="1" customWidth="1"/>
    <col min="2846" max="2846" width="2.25" style="1" customWidth="1"/>
    <col min="2847" max="3085" width="8.25" style="1"/>
    <col min="3086" max="3086" width="42.75" style="1" customWidth="1"/>
    <col min="3087" max="3087" width="12.125" style="1" customWidth="1"/>
    <col min="3088" max="3090" width="11.75" style="1" customWidth="1"/>
    <col min="3091" max="3094" width="0" style="1" hidden="1" customWidth="1"/>
    <col min="3095" max="3101" width="11.75" style="1" customWidth="1"/>
    <col min="3102" max="3102" width="2.25" style="1" customWidth="1"/>
    <col min="3103" max="3341" width="8.25" style="1"/>
    <col min="3342" max="3342" width="42.75" style="1" customWidth="1"/>
    <col min="3343" max="3343" width="12.125" style="1" customWidth="1"/>
    <col min="3344" max="3346" width="11.75" style="1" customWidth="1"/>
    <col min="3347" max="3350" width="0" style="1" hidden="1" customWidth="1"/>
    <col min="3351" max="3357" width="11.75" style="1" customWidth="1"/>
    <col min="3358" max="3358" width="2.25" style="1" customWidth="1"/>
    <col min="3359" max="3597" width="8.25" style="1"/>
    <col min="3598" max="3598" width="42.75" style="1" customWidth="1"/>
    <col min="3599" max="3599" width="12.125" style="1" customWidth="1"/>
    <col min="3600" max="3602" width="11.75" style="1" customWidth="1"/>
    <col min="3603" max="3606" width="0" style="1" hidden="1" customWidth="1"/>
    <col min="3607" max="3613" width="11.75" style="1" customWidth="1"/>
    <col min="3614" max="3614" width="2.25" style="1" customWidth="1"/>
    <col min="3615" max="3853" width="8.25" style="1"/>
    <col min="3854" max="3854" width="42.75" style="1" customWidth="1"/>
    <col min="3855" max="3855" width="12.125" style="1" customWidth="1"/>
    <col min="3856" max="3858" width="11.75" style="1" customWidth="1"/>
    <col min="3859" max="3862" width="0" style="1" hidden="1" customWidth="1"/>
    <col min="3863" max="3869" width="11.75" style="1" customWidth="1"/>
    <col min="3870" max="3870" width="2.25" style="1" customWidth="1"/>
    <col min="3871" max="4109" width="8.25" style="1"/>
    <col min="4110" max="4110" width="42.75" style="1" customWidth="1"/>
    <col min="4111" max="4111" width="12.125" style="1" customWidth="1"/>
    <col min="4112" max="4114" width="11.75" style="1" customWidth="1"/>
    <col min="4115" max="4118" width="0" style="1" hidden="1" customWidth="1"/>
    <col min="4119" max="4125" width="11.75" style="1" customWidth="1"/>
    <col min="4126" max="4126" width="2.25" style="1" customWidth="1"/>
    <col min="4127" max="4365" width="8.25" style="1"/>
    <col min="4366" max="4366" width="42.75" style="1" customWidth="1"/>
    <col min="4367" max="4367" width="12.125" style="1" customWidth="1"/>
    <col min="4368" max="4370" width="11.75" style="1" customWidth="1"/>
    <col min="4371" max="4374" width="0" style="1" hidden="1" customWidth="1"/>
    <col min="4375" max="4381" width="11.75" style="1" customWidth="1"/>
    <col min="4382" max="4382" width="2.25" style="1" customWidth="1"/>
    <col min="4383" max="4621" width="8.25" style="1"/>
    <col min="4622" max="4622" width="42.75" style="1" customWidth="1"/>
    <col min="4623" max="4623" width="12.125" style="1" customWidth="1"/>
    <col min="4624" max="4626" width="11.75" style="1" customWidth="1"/>
    <col min="4627" max="4630" width="0" style="1" hidden="1" customWidth="1"/>
    <col min="4631" max="4637" width="11.75" style="1" customWidth="1"/>
    <col min="4638" max="4638" width="2.25" style="1" customWidth="1"/>
    <col min="4639" max="4877" width="8.25" style="1"/>
    <col min="4878" max="4878" width="42.75" style="1" customWidth="1"/>
    <col min="4879" max="4879" width="12.125" style="1" customWidth="1"/>
    <col min="4880" max="4882" width="11.75" style="1" customWidth="1"/>
    <col min="4883" max="4886" width="0" style="1" hidden="1" customWidth="1"/>
    <col min="4887" max="4893" width="11.75" style="1" customWidth="1"/>
    <col min="4894" max="4894" width="2.25" style="1" customWidth="1"/>
    <col min="4895" max="5133" width="8.25" style="1"/>
    <col min="5134" max="5134" width="42.75" style="1" customWidth="1"/>
    <col min="5135" max="5135" width="12.125" style="1" customWidth="1"/>
    <col min="5136" max="5138" width="11.75" style="1" customWidth="1"/>
    <col min="5139" max="5142" width="0" style="1" hidden="1" customWidth="1"/>
    <col min="5143" max="5149" width="11.75" style="1" customWidth="1"/>
    <col min="5150" max="5150" width="2.25" style="1" customWidth="1"/>
    <col min="5151" max="5389" width="8.25" style="1"/>
    <col min="5390" max="5390" width="42.75" style="1" customWidth="1"/>
    <col min="5391" max="5391" width="12.125" style="1" customWidth="1"/>
    <col min="5392" max="5394" width="11.75" style="1" customWidth="1"/>
    <col min="5395" max="5398" width="0" style="1" hidden="1" customWidth="1"/>
    <col min="5399" max="5405" width="11.75" style="1" customWidth="1"/>
    <col min="5406" max="5406" width="2.25" style="1" customWidth="1"/>
    <col min="5407" max="5645" width="8.25" style="1"/>
    <col min="5646" max="5646" width="42.75" style="1" customWidth="1"/>
    <col min="5647" max="5647" width="12.125" style="1" customWidth="1"/>
    <col min="5648" max="5650" width="11.75" style="1" customWidth="1"/>
    <col min="5651" max="5654" width="0" style="1" hidden="1" customWidth="1"/>
    <col min="5655" max="5661" width="11.75" style="1" customWidth="1"/>
    <col min="5662" max="5662" width="2.25" style="1" customWidth="1"/>
    <col min="5663" max="5901" width="8.25" style="1"/>
    <col min="5902" max="5902" width="42.75" style="1" customWidth="1"/>
    <col min="5903" max="5903" width="12.125" style="1" customWidth="1"/>
    <col min="5904" max="5906" width="11.75" style="1" customWidth="1"/>
    <col min="5907" max="5910" width="0" style="1" hidden="1" customWidth="1"/>
    <col min="5911" max="5917" width="11.75" style="1" customWidth="1"/>
    <col min="5918" max="5918" width="2.25" style="1" customWidth="1"/>
    <col min="5919" max="6157" width="8.25" style="1"/>
    <col min="6158" max="6158" width="42.75" style="1" customWidth="1"/>
    <col min="6159" max="6159" width="12.125" style="1" customWidth="1"/>
    <col min="6160" max="6162" width="11.75" style="1" customWidth="1"/>
    <col min="6163" max="6166" width="0" style="1" hidden="1" customWidth="1"/>
    <col min="6167" max="6173" width="11.75" style="1" customWidth="1"/>
    <col min="6174" max="6174" width="2.25" style="1" customWidth="1"/>
    <col min="6175" max="6413" width="8.25" style="1"/>
    <col min="6414" max="6414" width="42.75" style="1" customWidth="1"/>
    <col min="6415" max="6415" width="12.125" style="1" customWidth="1"/>
    <col min="6416" max="6418" width="11.75" style="1" customWidth="1"/>
    <col min="6419" max="6422" width="0" style="1" hidden="1" customWidth="1"/>
    <col min="6423" max="6429" width="11.75" style="1" customWidth="1"/>
    <col min="6430" max="6430" width="2.25" style="1" customWidth="1"/>
    <col min="6431" max="6669" width="8.25" style="1"/>
    <col min="6670" max="6670" width="42.75" style="1" customWidth="1"/>
    <col min="6671" max="6671" width="12.125" style="1" customWidth="1"/>
    <col min="6672" max="6674" width="11.75" style="1" customWidth="1"/>
    <col min="6675" max="6678" width="0" style="1" hidden="1" customWidth="1"/>
    <col min="6679" max="6685" width="11.75" style="1" customWidth="1"/>
    <col min="6686" max="6686" width="2.25" style="1" customWidth="1"/>
    <col min="6687" max="6925" width="8.25" style="1"/>
    <col min="6926" max="6926" width="42.75" style="1" customWidth="1"/>
    <col min="6927" max="6927" width="12.125" style="1" customWidth="1"/>
    <col min="6928" max="6930" width="11.75" style="1" customWidth="1"/>
    <col min="6931" max="6934" width="0" style="1" hidden="1" customWidth="1"/>
    <col min="6935" max="6941" width="11.75" style="1" customWidth="1"/>
    <col min="6942" max="6942" width="2.25" style="1" customWidth="1"/>
    <col min="6943" max="7181" width="8.25" style="1"/>
    <col min="7182" max="7182" width="42.75" style="1" customWidth="1"/>
    <col min="7183" max="7183" width="12.125" style="1" customWidth="1"/>
    <col min="7184" max="7186" width="11.75" style="1" customWidth="1"/>
    <col min="7187" max="7190" width="0" style="1" hidden="1" customWidth="1"/>
    <col min="7191" max="7197" width="11.75" style="1" customWidth="1"/>
    <col min="7198" max="7198" width="2.25" style="1" customWidth="1"/>
    <col min="7199" max="7437" width="8.25" style="1"/>
    <col min="7438" max="7438" width="42.75" style="1" customWidth="1"/>
    <col min="7439" max="7439" width="12.125" style="1" customWidth="1"/>
    <col min="7440" max="7442" width="11.75" style="1" customWidth="1"/>
    <col min="7443" max="7446" width="0" style="1" hidden="1" customWidth="1"/>
    <col min="7447" max="7453" width="11.75" style="1" customWidth="1"/>
    <col min="7454" max="7454" width="2.25" style="1" customWidth="1"/>
    <col min="7455" max="7693" width="8.25" style="1"/>
    <col min="7694" max="7694" width="42.75" style="1" customWidth="1"/>
    <col min="7695" max="7695" width="12.125" style="1" customWidth="1"/>
    <col min="7696" max="7698" width="11.75" style="1" customWidth="1"/>
    <col min="7699" max="7702" width="0" style="1" hidden="1" customWidth="1"/>
    <col min="7703" max="7709" width="11.75" style="1" customWidth="1"/>
    <col min="7710" max="7710" width="2.25" style="1" customWidth="1"/>
    <col min="7711" max="7949" width="8.25" style="1"/>
    <col min="7950" max="7950" width="42.75" style="1" customWidth="1"/>
    <col min="7951" max="7951" width="12.125" style="1" customWidth="1"/>
    <col min="7952" max="7954" width="11.75" style="1" customWidth="1"/>
    <col min="7955" max="7958" width="0" style="1" hidden="1" customWidth="1"/>
    <col min="7959" max="7965" width="11.75" style="1" customWidth="1"/>
    <col min="7966" max="7966" width="2.25" style="1" customWidth="1"/>
    <col min="7967" max="8205" width="8.25" style="1"/>
    <col min="8206" max="8206" width="42.75" style="1" customWidth="1"/>
    <col min="8207" max="8207" width="12.125" style="1" customWidth="1"/>
    <col min="8208" max="8210" width="11.75" style="1" customWidth="1"/>
    <col min="8211" max="8214" width="0" style="1" hidden="1" customWidth="1"/>
    <col min="8215" max="8221" width="11.75" style="1" customWidth="1"/>
    <col min="8222" max="8222" width="2.25" style="1" customWidth="1"/>
    <col min="8223" max="8461" width="8.25" style="1"/>
    <col min="8462" max="8462" width="42.75" style="1" customWidth="1"/>
    <col min="8463" max="8463" width="12.125" style="1" customWidth="1"/>
    <col min="8464" max="8466" width="11.75" style="1" customWidth="1"/>
    <col min="8467" max="8470" width="0" style="1" hidden="1" customWidth="1"/>
    <col min="8471" max="8477" width="11.75" style="1" customWidth="1"/>
    <col min="8478" max="8478" width="2.25" style="1" customWidth="1"/>
    <col min="8479" max="8717" width="8.25" style="1"/>
    <col min="8718" max="8718" width="42.75" style="1" customWidth="1"/>
    <col min="8719" max="8719" width="12.125" style="1" customWidth="1"/>
    <col min="8720" max="8722" width="11.75" style="1" customWidth="1"/>
    <col min="8723" max="8726" width="0" style="1" hidden="1" customWidth="1"/>
    <col min="8727" max="8733" width="11.75" style="1" customWidth="1"/>
    <col min="8734" max="8734" width="2.25" style="1" customWidth="1"/>
    <col min="8735" max="8973" width="8.25" style="1"/>
    <col min="8974" max="8974" width="42.75" style="1" customWidth="1"/>
    <col min="8975" max="8975" width="12.125" style="1" customWidth="1"/>
    <col min="8976" max="8978" width="11.75" style="1" customWidth="1"/>
    <col min="8979" max="8982" width="0" style="1" hidden="1" customWidth="1"/>
    <col min="8983" max="8989" width="11.75" style="1" customWidth="1"/>
    <col min="8990" max="8990" width="2.25" style="1" customWidth="1"/>
    <col min="8991" max="9229" width="8.25" style="1"/>
    <col min="9230" max="9230" width="42.75" style="1" customWidth="1"/>
    <col min="9231" max="9231" width="12.125" style="1" customWidth="1"/>
    <col min="9232" max="9234" width="11.75" style="1" customWidth="1"/>
    <col min="9235" max="9238" width="0" style="1" hidden="1" customWidth="1"/>
    <col min="9239" max="9245" width="11.75" style="1" customWidth="1"/>
    <col min="9246" max="9246" width="2.25" style="1" customWidth="1"/>
    <col min="9247" max="9485" width="8.25" style="1"/>
    <col min="9486" max="9486" width="42.75" style="1" customWidth="1"/>
    <col min="9487" max="9487" width="12.125" style="1" customWidth="1"/>
    <col min="9488" max="9490" width="11.75" style="1" customWidth="1"/>
    <col min="9491" max="9494" width="0" style="1" hidden="1" customWidth="1"/>
    <col min="9495" max="9501" width="11.75" style="1" customWidth="1"/>
    <col min="9502" max="9502" width="2.25" style="1" customWidth="1"/>
    <col min="9503" max="9741" width="8.25" style="1"/>
    <col min="9742" max="9742" width="42.75" style="1" customWidth="1"/>
    <col min="9743" max="9743" width="12.125" style="1" customWidth="1"/>
    <col min="9744" max="9746" width="11.75" style="1" customWidth="1"/>
    <col min="9747" max="9750" width="0" style="1" hidden="1" customWidth="1"/>
    <col min="9751" max="9757" width="11.75" style="1" customWidth="1"/>
    <col min="9758" max="9758" width="2.25" style="1" customWidth="1"/>
    <col min="9759" max="9997" width="8.25" style="1"/>
    <col min="9998" max="9998" width="42.75" style="1" customWidth="1"/>
    <col min="9999" max="9999" width="12.125" style="1" customWidth="1"/>
    <col min="10000" max="10002" width="11.75" style="1" customWidth="1"/>
    <col min="10003" max="10006" width="0" style="1" hidden="1" customWidth="1"/>
    <col min="10007" max="10013" width="11.75" style="1" customWidth="1"/>
    <col min="10014" max="10014" width="2.25" style="1" customWidth="1"/>
    <col min="10015" max="10253" width="8.25" style="1"/>
    <col min="10254" max="10254" width="42.75" style="1" customWidth="1"/>
    <col min="10255" max="10255" width="12.125" style="1" customWidth="1"/>
    <col min="10256" max="10258" width="11.75" style="1" customWidth="1"/>
    <col min="10259" max="10262" width="0" style="1" hidden="1" customWidth="1"/>
    <col min="10263" max="10269" width="11.75" style="1" customWidth="1"/>
    <col min="10270" max="10270" width="2.25" style="1" customWidth="1"/>
    <col min="10271" max="10509" width="8.25" style="1"/>
    <col min="10510" max="10510" width="42.75" style="1" customWidth="1"/>
    <col min="10511" max="10511" width="12.125" style="1" customWidth="1"/>
    <col min="10512" max="10514" width="11.75" style="1" customWidth="1"/>
    <col min="10515" max="10518" width="0" style="1" hidden="1" customWidth="1"/>
    <col min="10519" max="10525" width="11.75" style="1" customWidth="1"/>
    <col min="10526" max="10526" width="2.25" style="1" customWidth="1"/>
    <col min="10527" max="10765" width="8.25" style="1"/>
    <col min="10766" max="10766" width="42.75" style="1" customWidth="1"/>
    <col min="10767" max="10767" width="12.125" style="1" customWidth="1"/>
    <col min="10768" max="10770" width="11.75" style="1" customWidth="1"/>
    <col min="10771" max="10774" width="0" style="1" hidden="1" customWidth="1"/>
    <col min="10775" max="10781" width="11.75" style="1" customWidth="1"/>
    <col min="10782" max="10782" width="2.25" style="1" customWidth="1"/>
    <col min="10783" max="11021" width="8.25" style="1"/>
    <col min="11022" max="11022" width="42.75" style="1" customWidth="1"/>
    <col min="11023" max="11023" width="12.125" style="1" customWidth="1"/>
    <col min="11024" max="11026" width="11.75" style="1" customWidth="1"/>
    <col min="11027" max="11030" width="0" style="1" hidden="1" customWidth="1"/>
    <col min="11031" max="11037" width="11.75" style="1" customWidth="1"/>
    <col min="11038" max="11038" width="2.25" style="1" customWidth="1"/>
    <col min="11039" max="11277" width="8.25" style="1"/>
    <col min="11278" max="11278" width="42.75" style="1" customWidth="1"/>
    <col min="11279" max="11279" width="12.125" style="1" customWidth="1"/>
    <col min="11280" max="11282" width="11.75" style="1" customWidth="1"/>
    <col min="11283" max="11286" width="0" style="1" hidden="1" customWidth="1"/>
    <col min="11287" max="11293" width="11.75" style="1" customWidth="1"/>
    <col min="11294" max="11294" width="2.25" style="1" customWidth="1"/>
    <col min="11295" max="11533" width="8.25" style="1"/>
    <col min="11534" max="11534" width="42.75" style="1" customWidth="1"/>
    <col min="11535" max="11535" width="12.125" style="1" customWidth="1"/>
    <col min="11536" max="11538" width="11.75" style="1" customWidth="1"/>
    <col min="11539" max="11542" width="0" style="1" hidden="1" customWidth="1"/>
    <col min="11543" max="11549" width="11.75" style="1" customWidth="1"/>
    <col min="11550" max="11550" width="2.25" style="1" customWidth="1"/>
    <col min="11551" max="11789" width="8.25" style="1"/>
    <col min="11790" max="11790" width="42.75" style="1" customWidth="1"/>
    <col min="11791" max="11791" width="12.125" style="1" customWidth="1"/>
    <col min="11792" max="11794" width="11.75" style="1" customWidth="1"/>
    <col min="11795" max="11798" width="0" style="1" hidden="1" customWidth="1"/>
    <col min="11799" max="11805" width="11.75" style="1" customWidth="1"/>
    <col min="11806" max="11806" width="2.25" style="1" customWidth="1"/>
    <col min="11807" max="12045" width="8.25" style="1"/>
    <col min="12046" max="12046" width="42.75" style="1" customWidth="1"/>
    <col min="12047" max="12047" width="12.125" style="1" customWidth="1"/>
    <col min="12048" max="12050" width="11.75" style="1" customWidth="1"/>
    <col min="12051" max="12054" width="0" style="1" hidden="1" customWidth="1"/>
    <col min="12055" max="12061" width="11.75" style="1" customWidth="1"/>
    <col min="12062" max="12062" width="2.25" style="1" customWidth="1"/>
    <col min="12063" max="12301" width="8.25" style="1"/>
    <col min="12302" max="12302" width="42.75" style="1" customWidth="1"/>
    <col min="12303" max="12303" width="12.125" style="1" customWidth="1"/>
    <col min="12304" max="12306" width="11.75" style="1" customWidth="1"/>
    <col min="12307" max="12310" width="0" style="1" hidden="1" customWidth="1"/>
    <col min="12311" max="12317" width="11.75" style="1" customWidth="1"/>
    <col min="12318" max="12318" width="2.25" style="1" customWidth="1"/>
    <col min="12319" max="12557" width="8.25" style="1"/>
    <col min="12558" max="12558" width="42.75" style="1" customWidth="1"/>
    <col min="12559" max="12559" width="12.125" style="1" customWidth="1"/>
    <col min="12560" max="12562" width="11.75" style="1" customWidth="1"/>
    <col min="12563" max="12566" width="0" style="1" hidden="1" customWidth="1"/>
    <col min="12567" max="12573" width="11.75" style="1" customWidth="1"/>
    <col min="12574" max="12574" width="2.25" style="1" customWidth="1"/>
    <col min="12575" max="12813" width="8.25" style="1"/>
    <col min="12814" max="12814" width="42.75" style="1" customWidth="1"/>
    <col min="12815" max="12815" width="12.125" style="1" customWidth="1"/>
    <col min="12816" max="12818" width="11.75" style="1" customWidth="1"/>
    <col min="12819" max="12822" width="0" style="1" hidden="1" customWidth="1"/>
    <col min="12823" max="12829" width="11.75" style="1" customWidth="1"/>
    <col min="12830" max="12830" width="2.25" style="1" customWidth="1"/>
    <col min="12831" max="13069" width="8.25" style="1"/>
    <col min="13070" max="13070" width="42.75" style="1" customWidth="1"/>
    <col min="13071" max="13071" width="12.125" style="1" customWidth="1"/>
    <col min="13072" max="13074" width="11.75" style="1" customWidth="1"/>
    <col min="13075" max="13078" width="0" style="1" hidden="1" customWidth="1"/>
    <col min="13079" max="13085" width="11.75" style="1" customWidth="1"/>
    <col min="13086" max="13086" width="2.25" style="1" customWidth="1"/>
    <col min="13087" max="13325" width="8.25" style="1"/>
    <col min="13326" max="13326" width="42.75" style="1" customWidth="1"/>
    <col min="13327" max="13327" width="12.125" style="1" customWidth="1"/>
    <col min="13328" max="13330" width="11.75" style="1" customWidth="1"/>
    <col min="13331" max="13334" width="0" style="1" hidden="1" customWidth="1"/>
    <col min="13335" max="13341" width="11.75" style="1" customWidth="1"/>
    <col min="13342" max="13342" width="2.25" style="1" customWidth="1"/>
    <col min="13343" max="13581" width="8.25" style="1"/>
    <col min="13582" max="13582" width="42.75" style="1" customWidth="1"/>
    <col min="13583" max="13583" width="12.125" style="1" customWidth="1"/>
    <col min="13584" max="13586" width="11.75" style="1" customWidth="1"/>
    <col min="13587" max="13590" width="0" style="1" hidden="1" customWidth="1"/>
    <col min="13591" max="13597" width="11.75" style="1" customWidth="1"/>
    <col min="13598" max="13598" width="2.25" style="1" customWidth="1"/>
    <col min="13599" max="13837" width="8.25" style="1"/>
    <col min="13838" max="13838" width="42.75" style="1" customWidth="1"/>
    <col min="13839" max="13839" width="12.125" style="1" customWidth="1"/>
    <col min="13840" max="13842" width="11.75" style="1" customWidth="1"/>
    <col min="13843" max="13846" width="0" style="1" hidden="1" customWidth="1"/>
    <col min="13847" max="13853" width="11.75" style="1" customWidth="1"/>
    <col min="13854" max="13854" width="2.25" style="1" customWidth="1"/>
    <col min="13855" max="14093" width="8.25" style="1"/>
    <col min="14094" max="14094" width="42.75" style="1" customWidth="1"/>
    <col min="14095" max="14095" width="12.125" style="1" customWidth="1"/>
    <col min="14096" max="14098" width="11.75" style="1" customWidth="1"/>
    <col min="14099" max="14102" width="0" style="1" hidden="1" customWidth="1"/>
    <col min="14103" max="14109" width="11.75" style="1" customWidth="1"/>
    <col min="14110" max="14110" width="2.25" style="1" customWidth="1"/>
    <col min="14111" max="14349" width="8.25" style="1"/>
    <col min="14350" max="14350" width="42.75" style="1" customWidth="1"/>
    <col min="14351" max="14351" width="12.125" style="1" customWidth="1"/>
    <col min="14352" max="14354" width="11.75" style="1" customWidth="1"/>
    <col min="14355" max="14358" width="0" style="1" hidden="1" customWidth="1"/>
    <col min="14359" max="14365" width="11.75" style="1" customWidth="1"/>
    <col min="14366" max="14366" width="2.25" style="1" customWidth="1"/>
    <col min="14367" max="14605" width="8.25" style="1"/>
    <col min="14606" max="14606" width="42.75" style="1" customWidth="1"/>
    <col min="14607" max="14607" width="12.125" style="1" customWidth="1"/>
    <col min="14608" max="14610" width="11.75" style="1" customWidth="1"/>
    <col min="14611" max="14614" width="0" style="1" hidden="1" customWidth="1"/>
    <col min="14615" max="14621" width="11.75" style="1" customWidth="1"/>
    <col min="14622" max="14622" width="2.25" style="1" customWidth="1"/>
    <col min="14623" max="14861" width="8.25" style="1"/>
    <col min="14862" max="14862" width="42.75" style="1" customWidth="1"/>
    <col min="14863" max="14863" width="12.125" style="1" customWidth="1"/>
    <col min="14864" max="14866" width="11.75" style="1" customWidth="1"/>
    <col min="14867" max="14870" width="0" style="1" hidden="1" customWidth="1"/>
    <col min="14871" max="14877" width="11.75" style="1" customWidth="1"/>
    <col min="14878" max="14878" width="2.25" style="1" customWidth="1"/>
    <col min="14879" max="15117" width="8.25" style="1"/>
    <col min="15118" max="15118" width="42.75" style="1" customWidth="1"/>
    <col min="15119" max="15119" width="12.125" style="1" customWidth="1"/>
    <col min="15120" max="15122" width="11.75" style="1" customWidth="1"/>
    <col min="15123" max="15126" width="0" style="1" hidden="1" customWidth="1"/>
    <col min="15127" max="15133" width="11.75" style="1" customWidth="1"/>
    <col min="15134" max="15134" width="2.25" style="1" customWidth="1"/>
    <col min="15135" max="15373" width="8.25" style="1"/>
    <col min="15374" max="15374" width="42.75" style="1" customWidth="1"/>
    <col min="15375" max="15375" width="12.125" style="1" customWidth="1"/>
    <col min="15376" max="15378" width="11.75" style="1" customWidth="1"/>
    <col min="15379" max="15382" width="0" style="1" hidden="1" customWidth="1"/>
    <col min="15383" max="15389" width="11.75" style="1" customWidth="1"/>
    <col min="15390" max="15390" width="2.25" style="1" customWidth="1"/>
    <col min="15391" max="15629" width="8.25" style="1"/>
    <col min="15630" max="15630" width="42.75" style="1" customWidth="1"/>
    <col min="15631" max="15631" width="12.125" style="1" customWidth="1"/>
    <col min="15632" max="15634" width="11.75" style="1" customWidth="1"/>
    <col min="15635" max="15638" width="0" style="1" hidden="1" customWidth="1"/>
    <col min="15639" max="15645" width="11.75" style="1" customWidth="1"/>
    <col min="15646" max="15646" width="2.25" style="1" customWidth="1"/>
    <col min="15647" max="15885" width="8.25" style="1"/>
    <col min="15886" max="15886" width="42.75" style="1" customWidth="1"/>
    <col min="15887" max="15887" width="12.125" style="1" customWidth="1"/>
    <col min="15888" max="15890" width="11.75" style="1" customWidth="1"/>
    <col min="15891" max="15894" width="0" style="1" hidden="1" customWidth="1"/>
    <col min="15895" max="15901" width="11.75" style="1" customWidth="1"/>
    <col min="15902" max="15902" width="2.25" style="1" customWidth="1"/>
    <col min="15903" max="16141" width="8.25" style="1"/>
    <col min="16142" max="16142" width="42.75" style="1" customWidth="1"/>
    <col min="16143" max="16143" width="12.125" style="1" customWidth="1"/>
    <col min="16144" max="16146" width="11.75" style="1" customWidth="1"/>
    <col min="16147" max="16150" width="0" style="1" hidden="1" customWidth="1"/>
    <col min="16151" max="16157" width="11.75" style="1" customWidth="1"/>
    <col min="16158" max="16158" width="2.25" style="1" customWidth="1"/>
    <col min="16159" max="16384" width="8.25" style="1"/>
  </cols>
  <sheetData>
    <row r="1" spans="1:72" ht="22.5" customHeight="1" x14ac:dyDescent="0.3">
      <c r="A1" s="1" t="s">
        <v>13</v>
      </c>
      <c r="AA1" s="1"/>
      <c r="AH1" s="1"/>
      <c r="AO1" s="1"/>
      <c r="AV1" s="1"/>
      <c r="BC1" s="1"/>
    </row>
    <row r="2" spans="1:72" ht="22.5" customHeight="1" x14ac:dyDescent="0.3">
      <c r="A2" s="1" t="s">
        <v>173</v>
      </c>
      <c r="AA2" s="1"/>
      <c r="AH2" s="1"/>
      <c r="AO2" s="1"/>
      <c r="AV2" s="1"/>
      <c r="BC2" s="1"/>
      <c r="BN2" s="1" t="s">
        <v>133</v>
      </c>
    </row>
    <row r="3" spans="1:72" ht="22.5" customHeight="1" x14ac:dyDescent="0.3">
      <c r="AA3" s="1"/>
      <c r="AH3" s="1"/>
      <c r="AO3" s="1"/>
      <c r="AV3" s="1"/>
      <c r="BC3" s="1"/>
    </row>
    <row r="4" spans="1:72" ht="20.25" customHeight="1" thickBot="1" x14ac:dyDescent="0.35">
      <c r="A4" s="238" t="s">
        <v>174</v>
      </c>
      <c r="B4" s="238"/>
      <c r="Q4" s="238"/>
      <c r="R4" s="238"/>
      <c r="S4" s="238"/>
      <c r="Y4" s="238"/>
      <c r="Z4" s="238"/>
      <c r="AF4" s="238"/>
      <c r="AG4" s="239"/>
      <c r="AM4" s="238"/>
      <c r="AN4" s="239"/>
      <c r="AT4" s="238"/>
      <c r="AU4" s="239"/>
      <c r="AV4" s="239"/>
      <c r="AW4" s="239"/>
      <c r="BA4" s="238"/>
      <c r="BB4" s="239"/>
      <c r="BC4" s="239"/>
      <c r="BQ4" s="239" t="s">
        <v>55</v>
      </c>
    </row>
    <row r="5" spans="1:72" s="353" customFormat="1" ht="20.25" customHeight="1" x14ac:dyDescent="0.3">
      <c r="A5" s="312"/>
      <c r="B5" s="312"/>
      <c r="C5" s="2" t="s">
        <v>140</v>
      </c>
      <c r="D5" s="102" t="s">
        <v>59</v>
      </c>
      <c r="E5" s="2" t="s">
        <v>60</v>
      </c>
      <c r="F5" s="146"/>
      <c r="G5" s="4"/>
      <c r="H5" s="4"/>
      <c r="I5" s="4"/>
      <c r="J5" s="5"/>
      <c r="K5" s="102"/>
      <c r="L5" s="28" t="s">
        <v>61</v>
      </c>
      <c r="M5" s="566" t="s">
        <v>62</v>
      </c>
      <c r="N5" s="567"/>
      <c r="O5" s="567"/>
      <c r="P5" s="567"/>
      <c r="Q5" s="567"/>
      <c r="R5" s="567"/>
      <c r="S5" s="568"/>
      <c r="T5" s="566" t="s">
        <v>63</v>
      </c>
      <c r="U5" s="567"/>
      <c r="V5" s="567"/>
      <c r="W5" s="567"/>
      <c r="X5" s="567"/>
      <c r="Y5" s="567"/>
      <c r="Z5" s="568"/>
      <c r="AA5" s="572" t="s">
        <v>64</v>
      </c>
      <c r="AB5" s="573"/>
      <c r="AC5" s="573"/>
      <c r="AD5" s="573"/>
      <c r="AE5" s="573"/>
      <c r="AF5" s="573"/>
      <c r="AG5" s="574"/>
      <c r="AH5" s="563" t="s">
        <v>65</v>
      </c>
      <c r="AI5" s="564"/>
      <c r="AJ5" s="564"/>
      <c r="AK5" s="564"/>
      <c r="AL5" s="564"/>
      <c r="AM5" s="564"/>
      <c r="AN5" s="565"/>
      <c r="AO5" s="563" t="s">
        <v>66</v>
      </c>
      <c r="AP5" s="564"/>
      <c r="AQ5" s="564"/>
      <c r="AR5" s="564"/>
      <c r="AS5" s="564"/>
      <c r="AT5" s="564"/>
      <c r="AU5" s="565"/>
      <c r="AV5" s="298" t="s">
        <v>67</v>
      </c>
      <c r="AW5" s="299"/>
      <c r="AX5" s="299"/>
      <c r="AY5" s="299"/>
      <c r="AZ5" s="299"/>
      <c r="BA5" s="299"/>
      <c r="BB5" s="304"/>
      <c r="BC5" s="298" t="s">
        <v>68</v>
      </c>
      <c r="BD5" s="305"/>
      <c r="BE5" s="305"/>
      <c r="BF5" s="305"/>
      <c r="BG5" s="305"/>
      <c r="BH5" s="305"/>
      <c r="BI5" s="485"/>
      <c r="BJ5" s="607" t="s">
        <v>69</v>
      </c>
      <c r="BK5" s="608"/>
      <c r="BL5" s="608"/>
      <c r="BM5" s="608"/>
      <c r="BN5" s="608"/>
      <c r="BO5" s="608"/>
      <c r="BP5" s="609"/>
      <c r="BQ5" s="578" t="s">
        <v>808</v>
      </c>
      <c r="BR5" s="579"/>
      <c r="BS5" s="579"/>
      <c r="BT5" s="580"/>
    </row>
    <row r="6" spans="1:72" s="355" customFormat="1" ht="20.25" customHeight="1" thickBot="1" x14ac:dyDescent="0.35">
      <c r="A6" s="313"/>
      <c r="B6" s="313"/>
      <c r="C6" s="30" t="s">
        <v>77</v>
      </c>
      <c r="D6" s="9" t="s">
        <v>70</v>
      </c>
      <c r="E6" s="30" t="s">
        <v>70</v>
      </c>
      <c r="F6" s="6" t="s">
        <v>71</v>
      </c>
      <c r="G6" s="7" t="s">
        <v>72</v>
      </c>
      <c r="H6" s="7" t="s">
        <v>73</v>
      </c>
      <c r="I6" s="7" t="s">
        <v>74</v>
      </c>
      <c r="J6" s="8" t="s">
        <v>75</v>
      </c>
      <c r="K6" s="9" t="s">
        <v>76</v>
      </c>
      <c r="L6" s="30" t="s">
        <v>70</v>
      </c>
      <c r="M6" s="6" t="s">
        <v>71</v>
      </c>
      <c r="N6" s="7" t="s">
        <v>72</v>
      </c>
      <c r="O6" s="7" t="s">
        <v>73</v>
      </c>
      <c r="P6" s="7" t="s">
        <v>74</v>
      </c>
      <c r="Q6" s="7" t="s">
        <v>75</v>
      </c>
      <c r="R6" s="8" t="s">
        <v>76</v>
      </c>
      <c r="S6" s="10" t="s">
        <v>77</v>
      </c>
      <c r="T6" s="109" t="s">
        <v>81</v>
      </c>
      <c r="U6" s="8" t="s">
        <v>141</v>
      </c>
      <c r="V6" s="7" t="s">
        <v>73</v>
      </c>
      <c r="W6" s="11" t="s">
        <v>74</v>
      </c>
      <c r="X6" s="9" t="s">
        <v>75</v>
      </c>
      <c r="Y6" s="9" t="s">
        <v>76</v>
      </c>
      <c r="Z6" s="10" t="s">
        <v>77</v>
      </c>
      <c r="AA6" s="12" t="s">
        <v>81</v>
      </c>
      <c r="AB6" s="11" t="s">
        <v>141</v>
      </c>
      <c r="AC6" s="13" t="s">
        <v>73</v>
      </c>
      <c r="AD6" s="11" t="s">
        <v>79</v>
      </c>
      <c r="AE6" s="16" t="s">
        <v>75</v>
      </c>
      <c r="AF6" s="13" t="s">
        <v>76</v>
      </c>
      <c r="AG6" s="15" t="s">
        <v>77</v>
      </c>
      <c r="AH6" s="24" t="s">
        <v>81</v>
      </c>
      <c r="AI6" s="11" t="s">
        <v>141</v>
      </c>
      <c r="AJ6" s="13" t="s">
        <v>73</v>
      </c>
      <c r="AK6" s="13" t="s">
        <v>79</v>
      </c>
      <c r="AL6" s="7" t="s">
        <v>75</v>
      </c>
      <c r="AM6" s="8" t="s">
        <v>76</v>
      </c>
      <c r="AN6" s="10" t="s">
        <v>77</v>
      </c>
      <c r="AO6" s="12" t="s">
        <v>81</v>
      </c>
      <c r="AP6" s="16" t="s">
        <v>141</v>
      </c>
      <c r="AQ6" s="11" t="s">
        <v>73</v>
      </c>
      <c r="AR6" s="11" t="s">
        <v>79</v>
      </c>
      <c r="AS6" s="16" t="s">
        <v>75</v>
      </c>
      <c r="AT6" s="13" t="s">
        <v>76</v>
      </c>
      <c r="AU6" s="15" t="s">
        <v>77</v>
      </c>
      <c r="AV6" s="12" t="s">
        <v>86</v>
      </c>
      <c r="AW6" s="16" t="s">
        <v>87</v>
      </c>
      <c r="AX6" s="11" t="s">
        <v>88</v>
      </c>
      <c r="AY6" s="11" t="s">
        <v>85</v>
      </c>
      <c r="AZ6" s="16" t="s">
        <v>75</v>
      </c>
      <c r="BA6" s="13" t="s">
        <v>76</v>
      </c>
      <c r="BB6" s="15" t="s">
        <v>77</v>
      </c>
      <c r="BC6" s="12" t="s">
        <v>86</v>
      </c>
      <c r="BD6" s="11" t="s">
        <v>87</v>
      </c>
      <c r="BE6" s="7" t="s">
        <v>88</v>
      </c>
      <c r="BF6" s="7" t="s">
        <v>85</v>
      </c>
      <c r="BG6" s="11" t="s">
        <v>83</v>
      </c>
      <c r="BH6" s="7" t="s">
        <v>84</v>
      </c>
      <c r="BI6" s="10" t="s">
        <v>70</v>
      </c>
      <c r="BJ6" s="109" t="s">
        <v>86</v>
      </c>
      <c r="BK6" s="7" t="s">
        <v>87</v>
      </c>
      <c r="BL6" s="8" t="s">
        <v>88</v>
      </c>
      <c r="BM6" s="13" t="s">
        <v>85</v>
      </c>
      <c r="BN6" s="11" t="s">
        <v>83</v>
      </c>
      <c r="BO6" s="7" t="s">
        <v>84</v>
      </c>
      <c r="BP6" s="10" t="s">
        <v>70</v>
      </c>
      <c r="BQ6" s="109" t="s">
        <v>86</v>
      </c>
      <c r="BR6" s="7" t="s">
        <v>87</v>
      </c>
      <c r="BS6" s="8" t="s">
        <v>88</v>
      </c>
      <c r="BT6" s="15" t="s">
        <v>85</v>
      </c>
    </row>
    <row r="7" spans="1:72" ht="18" customHeight="1" x14ac:dyDescent="0.3">
      <c r="A7" s="147" t="s">
        <v>175</v>
      </c>
      <c r="B7" s="31" t="s">
        <v>89</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c r="BQ7" s="60"/>
      <c r="BR7" s="87"/>
      <c r="BS7" s="33"/>
      <c r="BT7" s="86"/>
    </row>
    <row r="8" spans="1:72" ht="18" customHeight="1" thickBot="1" x14ac:dyDescent="0.35">
      <c r="A8" s="148" t="s">
        <v>176</v>
      </c>
      <c r="B8" s="76" t="s">
        <v>90</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c r="BQ8" s="96">
        <v>47016</v>
      </c>
      <c r="BR8" s="56">
        <v>58808</v>
      </c>
      <c r="BS8" s="54">
        <v>105824</v>
      </c>
      <c r="BT8" s="58">
        <v>57824</v>
      </c>
    </row>
    <row r="9" spans="1:72" ht="18" customHeight="1" x14ac:dyDescent="0.3">
      <c r="A9" s="149" t="s">
        <v>177</v>
      </c>
      <c r="B9" s="130" t="s">
        <v>89</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c r="BQ9" s="60"/>
      <c r="BR9" s="87"/>
      <c r="BS9" s="33"/>
      <c r="BT9" s="86"/>
    </row>
    <row r="10" spans="1:72" ht="18" customHeight="1" thickBot="1" x14ac:dyDescent="0.35">
      <c r="A10" s="150" t="s">
        <v>178</v>
      </c>
      <c r="B10" s="130" t="s">
        <v>90</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c r="BQ10" s="60">
        <v>18000</v>
      </c>
      <c r="BR10" s="92">
        <v>20800</v>
      </c>
      <c r="BS10" s="90">
        <v>38800</v>
      </c>
      <c r="BT10" s="94">
        <v>20622</v>
      </c>
    </row>
    <row r="11" spans="1:72" ht="18" customHeight="1" x14ac:dyDescent="0.3">
      <c r="A11" s="151" t="s">
        <v>179</v>
      </c>
      <c r="B11" s="152" t="s">
        <v>89</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c r="BQ11" s="43"/>
      <c r="BR11" s="87"/>
      <c r="BS11" s="33"/>
      <c r="BT11" s="86"/>
    </row>
    <row r="12" spans="1:72" s="416" customFormat="1" ht="18" customHeight="1" thickBot="1" x14ac:dyDescent="0.35">
      <c r="A12" s="153" t="s">
        <v>180</v>
      </c>
      <c r="B12" s="154" t="s">
        <v>90</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c r="BQ12" s="161">
        <v>15306</v>
      </c>
      <c r="BR12" s="158">
        <v>17825</v>
      </c>
      <c r="BS12" s="159">
        <v>33131</v>
      </c>
      <c r="BT12" s="160">
        <v>17532</v>
      </c>
    </row>
    <row r="13" spans="1:72" ht="18" customHeight="1" x14ac:dyDescent="0.3">
      <c r="A13" s="149" t="s">
        <v>181</v>
      </c>
      <c r="B13" s="130" t="s">
        <v>89</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c r="BQ13" s="60"/>
      <c r="BR13" s="87"/>
      <c r="BS13" s="54"/>
      <c r="BT13" s="58"/>
    </row>
    <row r="14" spans="1:72" ht="18" customHeight="1" thickBot="1" x14ac:dyDescent="0.35">
      <c r="A14" s="150" t="s">
        <v>182</v>
      </c>
      <c r="B14" s="130" t="s">
        <v>90</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c r="BQ14" s="60">
        <v>10884</v>
      </c>
      <c r="BR14" s="92">
        <v>13403</v>
      </c>
      <c r="BS14" s="54">
        <v>24288</v>
      </c>
      <c r="BT14" s="58">
        <v>16107</v>
      </c>
    </row>
    <row r="15" spans="1:72" ht="18" customHeight="1" x14ac:dyDescent="0.3">
      <c r="A15" s="147" t="s">
        <v>183</v>
      </c>
      <c r="B15" s="31" t="s">
        <v>89</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c r="BQ15" s="43"/>
      <c r="BR15" s="87"/>
      <c r="BS15" s="33"/>
      <c r="BT15" s="86"/>
    </row>
    <row r="16" spans="1:72" ht="18" customHeight="1" thickBot="1" x14ac:dyDescent="0.35">
      <c r="A16" s="148" t="s">
        <v>184</v>
      </c>
      <c r="B16" s="76" t="s">
        <v>90</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c r="BQ16" s="96">
        <v>23236</v>
      </c>
      <c r="BR16" s="56">
        <v>22084</v>
      </c>
      <c r="BS16" s="54">
        <v>45321</v>
      </c>
      <c r="BT16" s="58">
        <v>24476</v>
      </c>
    </row>
    <row r="17" spans="1:72" ht="18" customHeight="1" x14ac:dyDescent="0.3">
      <c r="A17" s="149" t="s">
        <v>185</v>
      </c>
      <c r="B17" s="130" t="s">
        <v>89</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c r="BQ17" s="60"/>
      <c r="BR17" s="87"/>
      <c r="BS17" s="33"/>
      <c r="BT17" s="86"/>
    </row>
    <row r="18" spans="1:72" ht="18" customHeight="1" thickBot="1" x14ac:dyDescent="0.35">
      <c r="A18" s="150" t="s">
        <v>186</v>
      </c>
      <c r="B18" s="130" t="s">
        <v>90</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c r="BQ18" s="60">
        <v>15752</v>
      </c>
      <c r="BR18" s="92">
        <v>17681</v>
      </c>
      <c r="BS18" s="90">
        <v>33433</v>
      </c>
      <c r="BT18" s="94">
        <v>18915</v>
      </c>
    </row>
    <row r="19" spans="1:72" s="372" customFormat="1" ht="18" customHeight="1" x14ac:dyDescent="0.3">
      <c r="A19" s="147" t="s">
        <v>187</v>
      </c>
      <c r="B19" s="31" t="s">
        <v>89</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c r="BQ19" s="43"/>
      <c r="BR19" s="87"/>
      <c r="BS19" s="33"/>
      <c r="BT19" s="86"/>
    </row>
    <row r="20" spans="1:72" s="372" customFormat="1" ht="18" customHeight="1" thickBot="1" x14ac:dyDescent="0.35">
      <c r="A20" s="148" t="s">
        <v>188</v>
      </c>
      <c r="B20" s="76" t="s">
        <v>90</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c r="BQ20" s="96">
        <v>3482</v>
      </c>
      <c r="BR20" s="92">
        <v>5195</v>
      </c>
      <c r="BS20" s="90">
        <v>8677</v>
      </c>
      <c r="BT20" s="94">
        <v>4437</v>
      </c>
    </row>
    <row r="21" spans="1:72" ht="18" customHeight="1" x14ac:dyDescent="0.3">
      <c r="A21" s="149" t="s">
        <v>189</v>
      </c>
      <c r="B21" s="130" t="s">
        <v>89</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c r="BQ21" s="60"/>
      <c r="BR21" s="56"/>
      <c r="BS21" s="54"/>
      <c r="BT21" s="58"/>
    </row>
    <row r="22" spans="1:72" ht="18" customHeight="1" thickBot="1" x14ac:dyDescent="0.35">
      <c r="A22" s="148" t="s">
        <v>190</v>
      </c>
      <c r="B22" s="76" t="s">
        <v>90</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c r="BQ22" s="96">
        <v>118371</v>
      </c>
      <c r="BR22" s="92">
        <v>137972</v>
      </c>
      <c r="BS22" s="90">
        <v>256342</v>
      </c>
      <c r="BT22" s="94">
        <v>142381</v>
      </c>
    </row>
    <row r="24" spans="1:72" ht="20.25" thickBot="1" x14ac:dyDescent="0.35">
      <c r="A24" s="1" t="s">
        <v>121</v>
      </c>
    </row>
    <row r="25" spans="1:72" x14ac:dyDescent="0.3">
      <c r="A25" s="312"/>
      <c r="B25" s="163"/>
      <c r="C25" s="2" t="s">
        <v>140</v>
      </c>
      <c r="D25" s="102" t="s">
        <v>122</v>
      </c>
      <c r="E25" s="2" t="s">
        <v>123</v>
      </c>
      <c r="F25" s="3"/>
      <c r="G25" s="4"/>
      <c r="H25" s="4"/>
      <c r="I25" s="4"/>
      <c r="J25" s="5"/>
      <c r="K25" s="102"/>
      <c r="L25" s="28" t="s">
        <v>124</v>
      </c>
      <c r="M25" s="566" t="s">
        <v>125</v>
      </c>
      <c r="N25" s="567"/>
      <c r="O25" s="567"/>
      <c r="P25" s="567"/>
      <c r="Q25" s="567"/>
      <c r="R25" s="567"/>
      <c r="S25" s="568"/>
      <c r="T25" s="566" t="s">
        <v>126</v>
      </c>
      <c r="U25" s="567"/>
      <c r="V25" s="567"/>
      <c r="W25" s="567"/>
      <c r="X25" s="567"/>
      <c r="Y25" s="567"/>
      <c r="Z25" s="568"/>
      <c r="AA25" s="604" t="s">
        <v>153</v>
      </c>
      <c r="AB25" s="605"/>
      <c r="AC25" s="605"/>
      <c r="AD25" s="605"/>
      <c r="AE25" s="605"/>
      <c r="AF25" s="605"/>
      <c r="AG25" s="606"/>
      <c r="AH25" s="604" t="s">
        <v>154</v>
      </c>
      <c r="AI25" s="605"/>
      <c r="AJ25" s="605"/>
      <c r="AK25" s="605"/>
      <c r="AL25" s="605"/>
      <c r="AM25" s="605"/>
      <c r="AN25" s="606"/>
      <c r="AO25" s="301" t="s">
        <v>155</v>
      </c>
      <c r="AP25" s="302"/>
      <c r="AQ25" s="302"/>
      <c r="AR25" s="302"/>
      <c r="AS25" s="302"/>
      <c r="AT25" s="302"/>
      <c r="AU25" s="303"/>
      <c r="AV25" s="301" t="s">
        <v>130</v>
      </c>
      <c r="AW25" s="302"/>
      <c r="AX25" s="302"/>
      <c r="AY25" s="302"/>
      <c r="AZ25" s="302"/>
      <c r="BA25" s="302"/>
      <c r="BB25" s="303"/>
      <c r="BC25" s="301" t="s">
        <v>131</v>
      </c>
      <c r="BD25" s="307"/>
      <c r="BE25" s="307"/>
      <c r="BF25" s="307"/>
      <c r="BG25" s="307"/>
      <c r="BH25" s="307"/>
      <c r="BI25" s="486"/>
      <c r="BJ25" s="590" t="s">
        <v>132</v>
      </c>
      <c r="BK25" s="591"/>
      <c r="BL25" s="591"/>
      <c r="BM25" s="591"/>
      <c r="BN25" s="591"/>
      <c r="BO25" s="591"/>
      <c r="BP25" s="592"/>
      <c r="BQ25" s="578" t="s">
        <v>809</v>
      </c>
      <c r="BR25" s="579"/>
      <c r="BS25" s="579"/>
      <c r="BT25" s="580"/>
    </row>
    <row r="26" spans="1:72" ht="20.25" thickBot="1" x14ac:dyDescent="0.35">
      <c r="A26" s="313"/>
      <c r="B26" s="164"/>
      <c r="C26" s="30" t="s">
        <v>77</v>
      </c>
      <c r="D26" s="9" t="s">
        <v>70</v>
      </c>
      <c r="E26" s="30" t="s">
        <v>70</v>
      </c>
      <c r="F26" s="6" t="s">
        <v>71</v>
      </c>
      <c r="G26" s="7" t="s">
        <v>72</v>
      </c>
      <c r="H26" s="7" t="s">
        <v>73</v>
      </c>
      <c r="I26" s="7" t="s">
        <v>74</v>
      </c>
      <c r="J26" s="8" t="s">
        <v>75</v>
      </c>
      <c r="K26" s="9" t="s">
        <v>76</v>
      </c>
      <c r="L26" s="30" t="s">
        <v>70</v>
      </c>
      <c r="M26" s="6" t="s">
        <v>71</v>
      </c>
      <c r="N26" s="7" t="s">
        <v>72</v>
      </c>
      <c r="O26" s="7" t="s">
        <v>73</v>
      </c>
      <c r="P26" s="7" t="s">
        <v>74</v>
      </c>
      <c r="Q26" s="8" t="s">
        <v>75</v>
      </c>
      <c r="R26" s="9" t="s">
        <v>76</v>
      </c>
      <c r="S26" s="10" t="s">
        <v>77</v>
      </c>
      <c r="T26" s="109" t="s">
        <v>81</v>
      </c>
      <c r="U26" s="8" t="s">
        <v>72</v>
      </c>
      <c r="V26" s="7" t="s">
        <v>73</v>
      </c>
      <c r="W26" s="11" t="s">
        <v>79</v>
      </c>
      <c r="X26" s="9" t="s">
        <v>75</v>
      </c>
      <c r="Y26" s="9" t="s">
        <v>76</v>
      </c>
      <c r="Z26" s="10" t="s">
        <v>77</v>
      </c>
      <c r="AA26" s="12" t="s">
        <v>81</v>
      </c>
      <c r="AB26" s="11" t="s">
        <v>141</v>
      </c>
      <c r="AC26" s="13" t="s">
        <v>73</v>
      </c>
      <c r="AD26" s="11" t="s">
        <v>79</v>
      </c>
      <c r="AE26" s="16" t="s">
        <v>75</v>
      </c>
      <c r="AF26" s="13" t="s">
        <v>76</v>
      </c>
      <c r="AG26" s="15" t="s">
        <v>77</v>
      </c>
      <c r="AH26" s="24" t="s">
        <v>81</v>
      </c>
      <c r="AI26" s="11" t="s">
        <v>141</v>
      </c>
      <c r="AJ26" s="13" t="s">
        <v>73</v>
      </c>
      <c r="AK26" s="11" t="s">
        <v>79</v>
      </c>
      <c r="AL26" s="14" t="s">
        <v>75</v>
      </c>
      <c r="AM26" s="14" t="s">
        <v>76</v>
      </c>
      <c r="AN26" s="15" t="s">
        <v>77</v>
      </c>
      <c r="AO26" s="12" t="s">
        <v>81</v>
      </c>
      <c r="AP26" s="16" t="s">
        <v>141</v>
      </c>
      <c r="AQ26" s="11" t="s">
        <v>73</v>
      </c>
      <c r="AR26" s="11" t="s">
        <v>79</v>
      </c>
      <c r="AS26" s="14" t="s">
        <v>75</v>
      </c>
      <c r="AT26" s="14" t="s">
        <v>76</v>
      </c>
      <c r="AU26" s="15" t="s">
        <v>77</v>
      </c>
      <c r="AV26" s="12" t="s">
        <v>86</v>
      </c>
      <c r="AW26" s="16" t="s">
        <v>87</v>
      </c>
      <c r="AX26" s="11" t="s">
        <v>88</v>
      </c>
      <c r="AY26" s="11" t="s">
        <v>85</v>
      </c>
      <c r="AZ26" s="14" t="s">
        <v>75</v>
      </c>
      <c r="BA26" s="14" t="s">
        <v>76</v>
      </c>
      <c r="BB26" s="15" t="s">
        <v>77</v>
      </c>
      <c r="BC26" s="6" t="s">
        <v>86</v>
      </c>
      <c r="BD26" s="7" t="s">
        <v>87</v>
      </c>
      <c r="BE26" s="7" t="s">
        <v>88</v>
      </c>
      <c r="BF26" s="7" t="s">
        <v>85</v>
      </c>
      <c r="BG26" s="7" t="s">
        <v>83</v>
      </c>
      <c r="BH26" s="7" t="s">
        <v>84</v>
      </c>
      <c r="BI26" s="10" t="s">
        <v>70</v>
      </c>
      <c r="BJ26" s="109" t="s">
        <v>86</v>
      </c>
      <c r="BK26" s="7" t="s">
        <v>87</v>
      </c>
      <c r="BL26" s="8" t="s">
        <v>88</v>
      </c>
      <c r="BM26" s="13" t="s">
        <v>85</v>
      </c>
      <c r="BN26" s="7" t="s">
        <v>83</v>
      </c>
      <c r="BO26" s="7" t="s">
        <v>84</v>
      </c>
      <c r="BP26" s="10" t="s">
        <v>70</v>
      </c>
      <c r="BQ26" s="109" t="s">
        <v>86</v>
      </c>
      <c r="BR26" s="7" t="s">
        <v>87</v>
      </c>
      <c r="BS26" s="8" t="s">
        <v>88</v>
      </c>
      <c r="BT26" s="15" t="s">
        <v>85</v>
      </c>
    </row>
    <row r="27" spans="1:72" x14ac:dyDescent="0.3">
      <c r="A27" s="147" t="s">
        <v>175</v>
      </c>
      <c r="B27" s="165" t="s">
        <v>89</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c r="BQ27" s="173"/>
      <c r="BR27" s="169"/>
      <c r="BS27" s="170"/>
      <c r="BT27" s="172"/>
    </row>
    <row r="28" spans="1:72" ht="20.25" thickBot="1" x14ac:dyDescent="0.35">
      <c r="A28" s="148" t="s">
        <v>176</v>
      </c>
      <c r="B28" s="175" t="s">
        <v>90</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c r="BQ28" s="182">
        <v>3.8522707192083505E-2</v>
      </c>
      <c r="BR28" s="178">
        <v>1.1124292911057321E-2</v>
      </c>
      <c r="BS28" s="179">
        <v>0.45521782005916811</v>
      </c>
      <c r="BT28" s="181">
        <v>4.0711277491811027E-2</v>
      </c>
    </row>
    <row r="29" spans="1:72" x14ac:dyDescent="0.3">
      <c r="A29" s="147" t="s">
        <v>177</v>
      </c>
      <c r="B29" s="165" t="s">
        <v>89</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c r="BQ29" s="173"/>
      <c r="BR29" s="169"/>
      <c r="BS29" s="170"/>
      <c r="BT29" s="172"/>
    </row>
    <row r="30" spans="1:72" ht="20.25" thickBot="1" x14ac:dyDescent="0.35">
      <c r="A30" s="148" t="s">
        <v>178</v>
      </c>
      <c r="B30" s="175" t="s">
        <v>90</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c r="BQ30" s="182">
        <v>3.0455690405312597E-2</v>
      </c>
      <c r="BR30" s="178">
        <v>3.9168665067945696E-2</v>
      </c>
      <c r="BS30" s="179">
        <v>3.510831288016214E-2</v>
      </c>
      <c r="BT30" s="181">
        <v>0.13738900226132045</v>
      </c>
    </row>
    <row r="31" spans="1:72" ht="18" customHeight="1" x14ac:dyDescent="0.3">
      <c r="A31" s="151" t="s">
        <v>179</v>
      </c>
      <c r="B31" s="184" t="s">
        <v>89</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c r="BQ31" s="191"/>
      <c r="BR31" s="187"/>
      <c r="BS31" s="188"/>
      <c r="BT31" s="190"/>
    </row>
    <row r="32" spans="1:72" s="416" customFormat="1" ht="18" customHeight="1" thickBot="1" x14ac:dyDescent="0.35">
      <c r="A32" s="153" t="s">
        <v>180</v>
      </c>
      <c r="B32" s="184" t="s">
        <v>90</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c r="BQ32" s="200">
        <v>5.0803240422902629E-2</v>
      </c>
      <c r="BR32" s="196">
        <v>3.4412720519962914E-2</v>
      </c>
      <c r="BS32" s="197">
        <v>4.1920875526762602E-2</v>
      </c>
      <c r="BT32" s="199">
        <v>0.12971196597718926</v>
      </c>
    </row>
    <row r="33" spans="1:72" x14ac:dyDescent="0.3">
      <c r="A33" s="147" t="s">
        <v>181</v>
      </c>
      <c r="B33" s="165" t="s">
        <v>89</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c r="BQ33" s="173"/>
      <c r="BR33" s="169"/>
      <c r="BS33" s="170"/>
      <c r="BT33" s="172"/>
    </row>
    <row r="34" spans="1:72" ht="20.25" thickBot="1" x14ac:dyDescent="0.35">
      <c r="A34" s="148" t="s">
        <v>182</v>
      </c>
      <c r="B34" s="175" t="s">
        <v>90</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c r="BQ34" s="182">
        <v>-5.7254222607189265E-2</v>
      </c>
      <c r="BR34" s="178">
        <v>0.13816236413043481</v>
      </c>
      <c r="BS34" s="179">
        <v>4.1464774237811364E-2</v>
      </c>
      <c r="BT34" s="181">
        <v>0.15107553776888438</v>
      </c>
    </row>
    <row r="35" spans="1:72" x14ac:dyDescent="0.3">
      <c r="A35" s="149" t="s">
        <v>183</v>
      </c>
      <c r="B35" s="201" t="s">
        <v>89</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c r="BQ35" s="191"/>
      <c r="BR35" s="187"/>
      <c r="BS35" s="188"/>
      <c r="BT35" s="190"/>
    </row>
    <row r="36" spans="1:72" ht="20.25" thickBot="1" x14ac:dyDescent="0.35">
      <c r="A36" s="150" t="s">
        <v>184</v>
      </c>
      <c r="B36" s="201" t="s">
        <v>90</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c r="BQ36" s="191">
        <v>-4.4611652481394648E-2</v>
      </c>
      <c r="BR36" s="187">
        <v>-8.9305748777094296E-3</v>
      </c>
      <c r="BS36" s="188">
        <v>-2.7529825766028693E-2</v>
      </c>
      <c r="BT36" s="190">
        <v>3.9276463844422738E-2</v>
      </c>
    </row>
    <row r="37" spans="1:72" x14ac:dyDescent="0.3">
      <c r="A37" s="147" t="s">
        <v>185</v>
      </c>
      <c r="B37" s="165" t="s">
        <v>89</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c r="BQ37" s="173"/>
      <c r="BR37" s="169"/>
      <c r="BS37" s="170"/>
      <c r="BT37" s="172"/>
    </row>
    <row r="38" spans="1:72" ht="20.25" thickBot="1" x14ac:dyDescent="0.35">
      <c r="A38" s="148" t="s">
        <v>186</v>
      </c>
      <c r="B38" s="175" t="s">
        <v>90</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c r="BQ38" s="182">
        <v>0.10555867490174053</v>
      </c>
      <c r="BR38" s="178">
        <v>5.0689327311623567E-2</v>
      </c>
      <c r="BS38" s="179">
        <v>7.5846312266701021E-2</v>
      </c>
      <c r="BT38" s="181">
        <v>7.624466571834998E-2</v>
      </c>
    </row>
    <row r="39" spans="1:72" x14ac:dyDescent="0.3">
      <c r="A39" s="147" t="s">
        <v>191</v>
      </c>
      <c r="B39" s="165" t="s">
        <v>89</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c r="BQ39" s="173"/>
      <c r="BR39" s="169"/>
      <c r="BS39" s="170"/>
      <c r="BT39" s="172"/>
    </row>
    <row r="40" spans="1:72" ht="20.25" thickBot="1" x14ac:dyDescent="0.35">
      <c r="A40" s="148" t="s">
        <v>188</v>
      </c>
      <c r="B40" s="175" t="s">
        <v>90</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c r="BQ40" s="182">
        <v>-0.14740450538687566</v>
      </c>
      <c r="BR40" s="178">
        <v>-9.5328884652049473E-3</v>
      </c>
      <c r="BS40" s="179">
        <v>-6.9889591596098199E-2</v>
      </c>
      <c r="BT40" s="181">
        <v>4.7203209818267533E-2</v>
      </c>
    </row>
    <row r="41" spans="1:72" x14ac:dyDescent="0.3">
      <c r="A41" s="149" t="s">
        <v>189</v>
      </c>
      <c r="B41" s="201" t="s">
        <v>89</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c r="BQ41" s="191"/>
      <c r="BR41" s="187"/>
      <c r="BS41" s="170"/>
      <c r="BT41" s="172"/>
    </row>
    <row r="42" spans="1:72" ht="20.25" thickBot="1" x14ac:dyDescent="0.35">
      <c r="A42" s="148" t="s">
        <v>190</v>
      </c>
      <c r="B42" s="175" t="s">
        <v>90</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c r="BQ42" s="126">
        <v>1.2245700749963673E-2</v>
      </c>
      <c r="BR42" s="123">
        <v>2.7272930332293388E-2</v>
      </c>
      <c r="BS42" s="179">
        <v>2.0274788257020893E-2</v>
      </c>
      <c r="BT42" s="181">
        <v>7.0139572638652004E-2</v>
      </c>
    </row>
    <row r="46" spans="1:72" ht="20.25" thickBot="1" x14ac:dyDescent="0.35">
      <c r="A46" s="238" t="s">
        <v>192</v>
      </c>
    </row>
    <row r="47" spans="1:72" s="353" customFormat="1" ht="20.25" customHeight="1" x14ac:dyDescent="0.3">
      <c r="A47" s="312"/>
      <c r="B47" s="202"/>
      <c r="C47" s="5" t="s">
        <v>140</v>
      </c>
      <c r="D47" s="2" t="s">
        <v>59</v>
      </c>
      <c r="E47" s="2" t="s">
        <v>60</v>
      </c>
      <c r="F47" s="3"/>
      <c r="G47" s="4"/>
      <c r="H47" s="4"/>
      <c r="I47" s="4"/>
      <c r="J47" s="5"/>
      <c r="K47" s="102"/>
      <c r="L47" s="28" t="s">
        <v>61</v>
      </c>
      <c r="M47" s="566" t="s">
        <v>62</v>
      </c>
      <c r="N47" s="567"/>
      <c r="O47" s="567"/>
      <c r="P47" s="567"/>
      <c r="Q47" s="567"/>
      <c r="R47" s="567"/>
      <c r="S47" s="568"/>
      <c r="T47" s="566" t="s">
        <v>63</v>
      </c>
      <c r="U47" s="567"/>
      <c r="V47" s="567"/>
      <c r="W47" s="567"/>
      <c r="X47" s="567"/>
      <c r="Y47" s="567"/>
      <c r="Z47" s="568"/>
      <c r="AA47" s="572" t="s">
        <v>64</v>
      </c>
      <c r="AB47" s="573"/>
      <c r="AC47" s="573"/>
      <c r="AD47" s="573"/>
      <c r="AE47" s="573"/>
      <c r="AF47" s="573"/>
      <c r="AG47" s="574"/>
      <c r="AH47" s="572" t="s">
        <v>65</v>
      </c>
      <c r="AI47" s="573"/>
      <c r="AJ47" s="573"/>
      <c r="AK47" s="573"/>
      <c r="AL47" s="573"/>
      <c r="AM47" s="573"/>
      <c r="AN47" s="574"/>
      <c r="AO47" s="563" t="s">
        <v>66</v>
      </c>
      <c r="AP47" s="564"/>
      <c r="AQ47" s="564"/>
      <c r="AR47" s="564"/>
      <c r="AS47" s="564"/>
      <c r="AT47" s="564"/>
      <c r="AU47" s="565"/>
      <c r="AV47" s="298" t="s">
        <v>67</v>
      </c>
      <c r="AW47" s="299"/>
      <c r="AX47" s="299"/>
      <c r="AY47" s="299"/>
      <c r="AZ47" s="299"/>
      <c r="BA47" s="299"/>
      <c r="BB47" s="304"/>
      <c r="BC47" s="298" t="s">
        <v>68</v>
      </c>
      <c r="BD47" s="305"/>
      <c r="BE47" s="305"/>
      <c r="BF47" s="305"/>
      <c r="BG47" s="305"/>
      <c r="BH47" s="305"/>
      <c r="BI47" s="485"/>
      <c r="BJ47" s="607" t="s">
        <v>69</v>
      </c>
      <c r="BK47" s="608"/>
      <c r="BL47" s="608"/>
      <c r="BM47" s="608"/>
      <c r="BN47" s="608"/>
      <c r="BO47" s="608"/>
      <c r="BP47" s="609"/>
      <c r="BQ47" s="578" t="s">
        <v>808</v>
      </c>
      <c r="BR47" s="579"/>
      <c r="BS47" s="579"/>
      <c r="BT47" s="580"/>
    </row>
    <row r="48" spans="1:72" s="355" customFormat="1" ht="20.25" customHeight="1" thickBot="1" x14ac:dyDescent="0.35">
      <c r="A48" s="313"/>
      <c r="B48" s="203"/>
      <c r="C48" s="8" t="s">
        <v>77</v>
      </c>
      <c r="D48" s="30" t="s">
        <v>70</v>
      </c>
      <c r="E48" s="30" t="s">
        <v>70</v>
      </c>
      <c r="F48" s="6" t="s">
        <v>71</v>
      </c>
      <c r="G48" s="7" t="s">
        <v>72</v>
      </c>
      <c r="H48" s="7" t="s">
        <v>73</v>
      </c>
      <c r="I48" s="7" t="s">
        <v>74</v>
      </c>
      <c r="J48" s="8" t="s">
        <v>75</v>
      </c>
      <c r="K48" s="9" t="s">
        <v>76</v>
      </c>
      <c r="L48" s="30" t="s">
        <v>70</v>
      </c>
      <c r="M48" s="6" t="s">
        <v>71</v>
      </c>
      <c r="N48" s="7" t="s">
        <v>72</v>
      </c>
      <c r="O48" s="7" t="s">
        <v>73</v>
      </c>
      <c r="P48" s="7" t="s">
        <v>74</v>
      </c>
      <c r="Q48" s="8" t="s">
        <v>75</v>
      </c>
      <c r="R48" s="9" t="s">
        <v>76</v>
      </c>
      <c r="S48" s="10" t="s">
        <v>77</v>
      </c>
      <c r="T48" s="109" t="s">
        <v>81</v>
      </c>
      <c r="U48" s="8" t="s">
        <v>141</v>
      </c>
      <c r="V48" s="7" t="s">
        <v>73</v>
      </c>
      <c r="W48" s="7" t="s">
        <v>79</v>
      </c>
      <c r="X48" s="9" t="s">
        <v>75</v>
      </c>
      <c r="Y48" s="9" t="s">
        <v>76</v>
      </c>
      <c r="Z48" s="10" t="s">
        <v>77</v>
      </c>
      <c r="AA48" s="12" t="s">
        <v>81</v>
      </c>
      <c r="AB48" s="11" t="s">
        <v>141</v>
      </c>
      <c r="AC48" s="13" t="s">
        <v>73</v>
      </c>
      <c r="AD48" s="11" t="s">
        <v>79</v>
      </c>
      <c r="AE48" s="16" t="s">
        <v>75</v>
      </c>
      <c r="AF48" s="13" t="s">
        <v>76</v>
      </c>
      <c r="AG48" s="15" t="s">
        <v>77</v>
      </c>
      <c r="AH48" s="24" t="s">
        <v>81</v>
      </c>
      <c r="AI48" s="11" t="s">
        <v>141</v>
      </c>
      <c r="AJ48" s="13" t="s">
        <v>73</v>
      </c>
      <c r="AK48" s="11" t="s">
        <v>79</v>
      </c>
      <c r="AL48" s="14" t="s">
        <v>75</v>
      </c>
      <c r="AM48" s="14" t="s">
        <v>76</v>
      </c>
      <c r="AN48" s="15" t="s">
        <v>77</v>
      </c>
      <c r="AO48" s="12" t="s">
        <v>81</v>
      </c>
      <c r="AP48" s="16" t="s">
        <v>141</v>
      </c>
      <c r="AQ48" s="11" t="s">
        <v>73</v>
      </c>
      <c r="AR48" s="11" t="s">
        <v>79</v>
      </c>
      <c r="AS48" s="14" t="s">
        <v>75</v>
      </c>
      <c r="AT48" s="14" t="s">
        <v>76</v>
      </c>
      <c r="AU48" s="15" t="s">
        <v>77</v>
      </c>
      <c r="AV48" s="12" t="s">
        <v>86</v>
      </c>
      <c r="AW48" s="16" t="s">
        <v>87</v>
      </c>
      <c r="AX48" s="11" t="s">
        <v>88</v>
      </c>
      <c r="AY48" s="11" t="s">
        <v>85</v>
      </c>
      <c r="AZ48" s="14" t="s">
        <v>75</v>
      </c>
      <c r="BA48" s="14" t="s">
        <v>76</v>
      </c>
      <c r="BB48" s="15" t="s">
        <v>77</v>
      </c>
      <c r="BC48" s="12" t="s">
        <v>86</v>
      </c>
      <c r="BD48" s="11" t="s">
        <v>87</v>
      </c>
      <c r="BE48" s="7" t="s">
        <v>88</v>
      </c>
      <c r="BF48" s="7" t="s">
        <v>85</v>
      </c>
      <c r="BG48" s="11" t="s">
        <v>83</v>
      </c>
      <c r="BH48" s="7" t="s">
        <v>84</v>
      </c>
      <c r="BI48" s="10" t="s">
        <v>70</v>
      </c>
      <c r="BJ48" s="109" t="s">
        <v>86</v>
      </c>
      <c r="BK48" s="7" t="s">
        <v>87</v>
      </c>
      <c r="BL48" s="8" t="s">
        <v>88</v>
      </c>
      <c r="BM48" s="13" t="s">
        <v>85</v>
      </c>
      <c r="BN48" s="11" t="s">
        <v>83</v>
      </c>
      <c r="BO48" s="7" t="s">
        <v>84</v>
      </c>
      <c r="BP48" s="10" t="s">
        <v>70</v>
      </c>
      <c r="BQ48" s="109" t="s">
        <v>86</v>
      </c>
      <c r="BR48" s="7" t="s">
        <v>87</v>
      </c>
      <c r="BS48" s="8" t="s">
        <v>88</v>
      </c>
      <c r="BT48" s="15" t="s">
        <v>85</v>
      </c>
    </row>
    <row r="49" spans="1:72" ht="18" customHeight="1" x14ac:dyDescent="0.3">
      <c r="A49" s="147" t="s">
        <v>175</v>
      </c>
      <c r="B49" s="204" t="s">
        <v>89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33"/>
      <c r="BT49" s="86"/>
    </row>
    <row r="50" spans="1:72" ht="18" customHeight="1" thickBot="1" x14ac:dyDescent="0.35">
      <c r="A50" s="148" t="s">
        <v>176</v>
      </c>
      <c r="B50" s="205" t="s">
        <v>90</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c r="BQ50" s="96">
        <v>24085</v>
      </c>
      <c r="BR50" s="92">
        <v>36370</v>
      </c>
      <c r="BS50" s="90">
        <v>60455</v>
      </c>
      <c r="BT50" s="94">
        <v>31495</v>
      </c>
    </row>
    <row r="51" spans="1:72" ht="18" customHeight="1" x14ac:dyDescent="0.3">
      <c r="A51" s="149" t="s">
        <v>177</v>
      </c>
      <c r="B51" s="206" t="s">
        <v>89</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c r="BQ51" s="60"/>
      <c r="BR51" s="87"/>
      <c r="BS51" s="54"/>
      <c r="BT51" s="58"/>
    </row>
    <row r="52" spans="1:72" ht="18" customHeight="1" thickBot="1" x14ac:dyDescent="0.35">
      <c r="A52" s="150" t="s">
        <v>178</v>
      </c>
      <c r="B52" s="206" t="s">
        <v>90</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c r="BQ52" s="60">
        <v>11256</v>
      </c>
      <c r="BR52" s="92">
        <v>12743</v>
      </c>
      <c r="BS52" s="54">
        <v>23999</v>
      </c>
      <c r="BT52" s="58">
        <v>12448</v>
      </c>
    </row>
    <row r="53" spans="1:72" ht="18" customHeight="1" x14ac:dyDescent="0.3">
      <c r="A53" s="151" t="s">
        <v>179</v>
      </c>
      <c r="B53" s="207" t="s">
        <v>89</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c r="BQ53" s="43"/>
      <c r="BR53" s="212"/>
      <c r="BS53" s="209"/>
      <c r="BT53" s="214"/>
    </row>
    <row r="54" spans="1:72" ht="18" customHeight="1" thickBot="1" x14ac:dyDescent="0.35">
      <c r="A54" s="153" t="s">
        <v>180</v>
      </c>
      <c r="B54" s="208" t="s">
        <v>90</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c r="BQ54" s="161">
        <v>9232</v>
      </c>
      <c r="BR54" s="158">
        <v>10670</v>
      </c>
      <c r="BS54" s="159">
        <v>19903</v>
      </c>
      <c r="BT54" s="160">
        <v>10361</v>
      </c>
    </row>
    <row r="55" spans="1:72" ht="18" customHeight="1" x14ac:dyDescent="0.3">
      <c r="A55" s="149" t="s">
        <v>181</v>
      </c>
      <c r="B55" s="206" t="s">
        <v>89</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c r="BQ55" s="60"/>
      <c r="BR55" s="87"/>
      <c r="BS55" s="54"/>
      <c r="BT55" s="58"/>
    </row>
    <row r="56" spans="1:72" ht="18" customHeight="1" thickBot="1" x14ac:dyDescent="0.35">
      <c r="A56" s="150" t="s">
        <v>182</v>
      </c>
      <c r="B56" s="206" t="s">
        <v>90</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c r="BQ56" s="60">
        <v>9291</v>
      </c>
      <c r="BR56" s="56">
        <v>11097</v>
      </c>
      <c r="BS56" s="54">
        <v>20388</v>
      </c>
      <c r="BT56" s="58">
        <v>13349</v>
      </c>
    </row>
    <row r="57" spans="1:72" ht="18" customHeight="1" x14ac:dyDescent="0.3">
      <c r="A57" s="147" t="s">
        <v>183</v>
      </c>
      <c r="B57" s="204" t="s">
        <v>89</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c r="BQ57" s="43"/>
      <c r="BR57" s="87"/>
      <c r="BS57" s="33"/>
      <c r="BT57" s="86"/>
    </row>
    <row r="58" spans="1:72" ht="18" customHeight="1" thickBot="1" x14ac:dyDescent="0.35">
      <c r="A58" s="148" t="s">
        <v>184</v>
      </c>
      <c r="B58" s="205" t="s">
        <v>90</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c r="BQ58" s="96">
        <v>16661</v>
      </c>
      <c r="BR58" s="92">
        <v>16598</v>
      </c>
      <c r="BS58" s="90">
        <v>33259</v>
      </c>
      <c r="BT58" s="94">
        <v>18129</v>
      </c>
    </row>
    <row r="59" spans="1:72" ht="18" customHeight="1" x14ac:dyDescent="0.3">
      <c r="A59" s="149" t="s">
        <v>185</v>
      </c>
      <c r="B59" s="206" t="s">
        <v>89</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c r="BQ59" s="60"/>
      <c r="BR59" s="56"/>
      <c r="BS59" s="54"/>
      <c r="BT59" s="58"/>
    </row>
    <row r="60" spans="1:72" ht="18" customHeight="1" thickBot="1" x14ac:dyDescent="0.35">
      <c r="A60" s="150" t="s">
        <v>186</v>
      </c>
      <c r="B60" s="206" t="s">
        <v>90</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c r="BQ60" s="60">
        <v>12056</v>
      </c>
      <c r="BR60" s="92">
        <v>12554</v>
      </c>
      <c r="BS60" s="54">
        <v>24611</v>
      </c>
      <c r="BT60" s="58">
        <v>13355</v>
      </c>
    </row>
    <row r="61" spans="1:72" s="416" customFormat="1" ht="18" customHeight="1" x14ac:dyDescent="0.3">
      <c r="A61" s="151" t="s">
        <v>193</v>
      </c>
      <c r="B61" s="207" t="s">
        <v>89</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c r="BQ61" s="215"/>
      <c r="BR61" s="87"/>
      <c r="BS61" s="209"/>
      <c r="BT61" s="214"/>
    </row>
    <row r="62" spans="1:72" s="416" customFormat="1" ht="18" customHeight="1" thickBot="1" x14ac:dyDescent="0.35">
      <c r="A62" s="153" t="s">
        <v>194</v>
      </c>
      <c r="B62" s="208" t="s">
        <v>90</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c r="BQ62" s="161">
        <v>4669</v>
      </c>
      <c r="BR62" s="158">
        <v>4816</v>
      </c>
      <c r="BS62" s="159">
        <v>9485</v>
      </c>
      <c r="BT62" s="160">
        <v>4940</v>
      </c>
    </row>
    <row r="63" spans="1:72" s="372" customFormat="1" ht="18" customHeight="1" x14ac:dyDescent="0.3">
      <c r="A63" s="149" t="s">
        <v>191</v>
      </c>
      <c r="B63" s="206" t="s">
        <v>89</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c r="BQ63" s="60"/>
      <c r="BR63" s="87"/>
      <c r="BS63" s="54"/>
      <c r="BT63" s="58"/>
    </row>
    <row r="64" spans="1:72" s="372" customFormat="1" ht="18" customHeight="1" thickBot="1" x14ac:dyDescent="0.35">
      <c r="A64" s="150" t="s">
        <v>188</v>
      </c>
      <c r="B64" s="206" t="s">
        <v>90</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c r="BQ64" s="60">
        <v>2441</v>
      </c>
      <c r="BR64" s="92">
        <v>2980</v>
      </c>
      <c r="BS64" s="54">
        <v>5420</v>
      </c>
      <c r="BT64" s="58">
        <v>3014</v>
      </c>
    </row>
    <row r="65" spans="1:72" ht="18" customHeight="1" x14ac:dyDescent="0.3">
      <c r="A65" s="147" t="s">
        <v>189</v>
      </c>
      <c r="B65" s="204" t="s">
        <v>89</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c r="BQ65" s="43"/>
      <c r="BR65" s="87"/>
      <c r="BS65" s="33"/>
      <c r="BT65" s="86"/>
    </row>
    <row r="66" spans="1:72" ht="18" customHeight="1" thickBot="1" x14ac:dyDescent="0.35">
      <c r="A66" s="148" t="s">
        <v>190</v>
      </c>
      <c r="B66" s="205" t="s">
        <v>90</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c r="BQ66" s="96">
        <v>75790</v>
      </c>
      <c r="BR66" s="92">
        <v>92342</v>
      </c>
      <c r="BS66" s="90">
        <v>168132</v>
      </c>
      <c r="BT66" s="94">
        <v>91790</v>
      </c>
    </row>
    <row r="68" spans="1:72" ht="20.25" thickBot="1" x14ac:dyDescent="0.35">
      <c r="A68" s="1" t="s">
        <v>121</v>
      </c>
    </row>
    <row r="69" spans="1:72" x14ac:dyDescent="0.3">
      <c r="A69" s="312"/>
      <c r="B69" s="202"/>
      <c r="C69" s="5" t="s">
        <v>140</v>
      </c>
      <c r="D69" s="2" t="s">
        <v>195</v>
      </c>
      <c r="E69" s="2" t="s">
        <v>196</v>
      </c>
      <c r="F69" s="3"/>
      <c r="G69" s="4"/>
      <c r="H69" s="4"/>
      <c r="I69" s="4"/>
      <c r="J69" s="5"/>
      <c r="K69" s="102"/>
      <c r="L69" s="28" t="s">
        <v>197</v>
      </c>
      <c r="M69" s="566" t="s">
        <v>125</v>
      </c>
      <c r="N69" s="567"/>
      <c r="O69" s="567"/>
      <c r="P69" s="567"/>
      <c r="Q69" s="567"/>
      <c r="R69" s="567"/>
      <c r="S69" s="568"/>
      <c r="T69" s="566" t="s">
        <v>126</v>
      </c>
      <c r="U69" s="567"/>
      <c r="V69" s="567"/>
      <c r="W69" s="567"/>
      <c r="X69" s="567"/>
      <c r="Y69" s="567"/>
      <c r="Z69" s="568"/>
      <c r="AA69" s="604" t="s">
        <v>153</v>
      </c>
      <c r="AB69" s="605"/>
      <c r="AC69" s="605"/>
      <c r="AD69" s="605"/>
      <c r="AE69" s="605"/>
      <c r="AF69" s="605"/>
      <c r="AG69" s="606"/>
      <c r="AH69" s="604" t="s">
        <v>154</v>
      </c>
      <c r="AI69" s="605"/>
      <c r="AJ69" s="605"/>
      <c r="AK69" s="605"/>
      <c r="AL69" s="605"/>
      <c r="AM69" s="605"/>
      <c r="AN69" s="606"/>
      <c r="AO69" s="590" t="s">
        <v>155</v>
      </c>
      <c r="AP69" s="591"/>
      <c r="AQ69" s="591"/>
      <c r="AR69" s="591"/>
      <c r="AS69" s="591"/>
      <c r="AT69" s="591"/>
      <c r="AU69" s="592"/>
      <c r="AV69" s="301" t="s">
        <v>130</v>
      </c>
      <c r="AW69" s="302"/>
      <c r="AX69" s="302"/>
      <c r="AY69" s="302"/>
      <c r="AZ69" s="302"/>
      <c r="BA69" s="302"/>
      <c r="BB69" s="303"/>
      <c r="BC69" s="301" t="s">
        <v>131</v>
      </c>
      <c r="BD69" s="305"/>
      <c r="BE69" s="305"/>
      <c r="BF69" s="305"/>
      <c r="BG69" s="305"/>
      <c r="BH69" s="305"/>
      <c r="BI69" s="485"/>
      <c r="BJ69" s="590" t="s">
        <v>132</v>
      </c>
      <c r="BK69" s="591"/>
      <c r="BL69" s="591"/>
      <c r="BM69" s="591"/>
      <c r="BN69" s="591"/>
      <c r="BO69" s="591"/>
      <c r="BP69" s="592"/>
      <c r="BQ69" s="578" t="s">
        <v>809</v>
      </c>
      <c r="BR69" s="579"/>
      <c r="BS69" s="579"/>
      <c r="BT69" s="580"/>
    </row>
    <row r="70" spans="1:72" ht="20.25" thickBot="1" x14ac:dyDescent="0.35">
      <c r="A70" s="313"/>
      <c r="B70" s="203"/>
      <c r="C70" s="8" t="s">
        <v>77</v>
      </c>
      <c r="D70" s="30" t="s">
        <v>70</v>
      </c>
      <c r="E70" s="30" t="s">
        <v>70</v>
      </c>
      <c r="F70" s="6" t="s">
        <v>71</v>
      </c>
      <c r="G70" s="7" t="s">
        <v>72</v>
      </c>
      <c r="H70" s="7" t="s">
        <v>73</v>
      </c>
      <c r="I70" s="7" t="s">
        <v>74</v>
      </c>
      <c r="J70" s="8" t="s">
        <v>75</v>
      </c>
      <c r="K70" s="9" t="s">
        <v>76</v>
      </c>
      <c r="L70" s="30" t="s">
        <v>70</v>
      </c>
      <c r="M70" s="6" t="s">
        <v>71</v>
      </c>
      <c r="N70" s="7" t="s">
        <v>72</v>
      </c>
      <c r="O70" s="7" t="s">
        <v>73</v>
      </c>
      <c r="P70" s="7" t="s">
        <v>74</v>
      </c>
      <c r="Q70" s="8" t="s">
        <v>75</v>
      </c>
      <c r="R70" s="9" t="s">
        <v>76</v>
      </c>
      <c r="S70" s="10" t="s">
        <v>77</v>
      </c>
      <c r="T70" s="109" t="s">
        <v>81</v>
      </c>
      <c r="U70" s="11" t="s">
        <v>72</v>
      </c>
      <c r="V70" s="7" t="s">
        <v>73</v>
      </c>
      <c r="W70" s="11" t="s">
        <v>79</v>
      </c>
      <c r="X70" s="9" t="s">
        <v>75</v>
      </c>
      <c r="Y70" s="9" t="s">
        <v>76</v>
      </c>
      <c r="Z70" s="10" t="s">
        <v>77</v>
      </c>
      <c r="AA70" s="24" t="s">
        <v>81</v>
      </c>
      <c r="AB70" s="11" t="s">
        <v>141</v>
      </c>
      <c r="AC70" s="11" t="s">
        <v>73</v>
      </c>
      <c r="AD70" s="11" t="s">
        <v>79</v>
      </c>
      <c r="AE70" s="14" t="s">
        <v>75</v>
      </c>
      <c r="AF70" s="14" t="s">
        <v>76</v>
      </c>
      <c r="AG70" s="15" t="s">
        <v>77</v>
      </c>
      <c r="AH70" s="24" t="s">
        <v>81</v>
      </c>
      <c r="AI70" s="11" t="s">
        <v>141</v>
      </c>
      <c r="AJ70" s="13" t="s">
        <v>73</v>
      </c>
      <c r="AK70" s="11" t="s">
        <v>79</v>
      </c>
      <c r="AL70" s="13" t="s">
        <v>75</v>
      </c>
      <c r="AM70" s="14" t="s">
        <v>76</v>
      </c>
      <c r="AN70" s="15" t="s">
        <v>77</v>
      </c>
      <c r="AO70" s="12" t="s">
        <v>81</v>
      </c>
      <c r="AP70" s="16" t="s">
        <v>141</v>
      </c>
      <c r="AQ70" s="11" t="s">
        <v>73</v>
      </c>
      <c r="AR70" s="11" t="s">
        <v>79</v>
      </c>
      <c r="AS70" s="14" t="s">
        <v>75</v>
      </c>
      <c r="AT70" s="14" t="s">
        <v>76</v>
      </c>
      <c r="AU70" s="15" t="s">
        <v>77</v>
      </c>
      <c r="AV70" s="12" t="s">
        <v>86</v>
      </c>
      <c r="AW70" s="16" t="s">
        <v>87</v>
      </c>
      <c r="AX70" s="11" t="s">
        <v>88</v>
      </c>
      <c r="AY70" s="11" t="s">
        <v>85</v>
      </c>
      <c r="AZ70" s="14" t="s">
        <v>75</v>
      </c>
      <c r="BA70" s="14" t="s">
        <v>76</v>
      </c>
      <c r="BB70" s="15" t="s">
        <v>77</v>
      </c>
      <c r="BC70" s="12" t="s">
        <v>86</v>
      </c>
      <c r="BD70" s="11" t="s">
        <v>87</v>
      </c>
      <c r="BE70" s="7" t="s">
        <v>88</v>
      </c>
      <c r="BF70" s="7" t="s">
        <v>85</v>
      </c>
      <c r="BG70" s="11" t="s">
        <v>83</v>
      </c>
      <c r="BH70" s="7" t="s">
        <v>84</v>
      </c>
      <c r="BI70" s="10" t="s">
        <v>70</v>
      </c>
      <c r="BJ70" s="24" t="s">
        <v>86</v>
      </c>
      <c r="BK70" s="11" t="s">
        <v>87</v>
      </c>
      <c r="BL70" s="13" t="s">
        <v>88</v>
      </c>
      <c r="BM70" s="13" t="s">
        <v>85</v>
      </c>
      <c r="BN70" s="11" t="s">
        <v>83</v>
      </c>
      <c r="BO70" s="7" t="s">
        <v>84</v>
      </c>
      <c r="BP70" s="10" t="s">
        <v>70</v>
      </c>
      <c r="BQ70" s="109" t="s">
        <v>86</v>
      </c>
      <c r="BR70" s="7" t="s">
        <v>87</v>
      </c>
      <c r="BS70" s="8" t="s">
        <v>88</v>
      </c>
      <c r="BT70" s="15" t="s">
        <v>85</v>
      </c>
    </row>
    <row r="71" spans="1:72" x14ac:dyDescent="0.3">
      <c r="A71" s="149" t="s">
        <v>175</v>
      </c>
      <c r="B71" s="206" t="s">
        <v>89</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c r="BQ71" s="173"/>
      <c r="BR71" s="169"/>
      <c r="BS71" s="170"/>
      <c r="BT71" s="172"/>
    </row>
    <row r="72" spans="1:72" ht="20.25" thickBot="1" x14ac:dyDescent="0.35">
      <c r="A72" s="150" t="s">
        <v>176</v>
      </c>
      <c r="B72" s="206" t="s">
        <v>90</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c r="BQ72" s="191">
        <v>3.9625329131955045E-2</v>
      </c>
      <c r="BR72" s="187">
        <v>0.11124690641327262</v>
      </c>
      <c r="BS72" s="188">
        <v>8.1562186918562984E-2</v>
      </c>
      <c r="BT72" s="190">
        <v>2.5795524867276765E-2</v>
      </c>
    </row>
    <row r="73" spans="1:72" x14ac:dyDescent="0.3">
      <c r="A73" s="147" t="s">
        <v>177</v>
      </c>
      <c r="B73" s="204" t="s">
        <v>89</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c r="BQ73" s="173"/>
      <c r="BR73" s="169"/>
      <c r="BS73" s="170"/>
      <c r="BT73" s="172"/>
    </row>
    <row r="74" spans="1:72" ht="20.25" thickBot="1" x14ac:dyDescent="0.35">
      <c r="A74" s="148" t="s">
        <v>178</v>
      </c>
      <c r="B74" s="205" t="s">
        <v>90</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c r="BQ74" s="182">
        <v>0.1119233428825448</v>
      </c>
      <c r="BR74" s="178">
        <v>5.0362677217276719E-2</v>
      </c>
      <c r="BS74" s="179">
        <v>7.8364412491574997E-2</v>
      </c>
      <c r="BT74" s="181">
        <v>8.6402513527666258E-2</v>
      </c>
    </row>
    <row r="75" spans="1:72" ht="18" customHeight="1" x14ac:dyDescent="0.3">
      <c r="A75" s="216" t="s">
        <v>179</v>
      </c>
      <c r="B75" s="217" t="s">
        <v>89</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c r="BQ75" s="191"/>
      <c r="BR75" s="196"/>
      <c r="BS75" s="197"/>
      <c r="BT75" s="199"/>
    </row>
    <row r="76" spans="1:72" ht="18" customHeight="1" thickBot="1" x14ac:dyDescent="0.35">
      <c r="A76" s="216" t="s">
        <v>180</v>
      </c>
      <c r="B76" s="217" t="s">
        <v>90</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c r="BQ76" s="191">
        <v>0.1277791351087223</v>
      </c>
      <c r="BR76" s="196">
        <v>3.9150759641604971E-2</v>
      </c>
      <c r="BS76" s="197">
        <v>7.8519562154546474E-2</v>
      </c>
      <c r="BT76" s="199">
        <v>0.10317291311754695</v>
      </c>
    </row>
    <row r="77" spans="1:72" x14ac:dyDescent="0.3">
      <c r="A77" s="147" t="s">
        <v>181</v>
      </c>
      <c r="B77" s="204" t="s">
        <v>89</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c r="BQ77" s="173"/>
      <c r="BR77" s="169"/>
      <c r="BS77" s="170"/>
      <c r="BT77" s="172"/>
    </row>
    <row r="78" spans="1:72" ht="20.25" thickBot="1" x14ac:dyDescent="0.35">
      <c r="A78" s="148" t="s">
        <v>182</v>
      </c>
      <c r="B78" s="205" t="s">
        <v>90</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c r="BQ78" s="182">
        <v>1.6965849387040377E-2</v>
      </c>
      <c r="BR78" s="178">
        <v>0.13050122249388751</v>
      </c>
      <c r="BS78" s="179">
        <v>7.5713607344483735E-2</v>
      </c>
      <c r="BT78" s="181">
        <v>0.17137592137592139</v>
      </c>
    </row>
    <row r="79" spans="1:72" x14ac:dyDescent="0.3">
      <c r="A79" s="149" t="s">
        <v>183</v>
      </c>
      <c r="B79" s="206" t="s">
        <v>89</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c r="BQ79" s="191"/>
      <c r="BR79" s="187"/>
      <c r="BS79" s="188"/>
      <c r="BT79" s="190"/>
    </row>
    <row r="80" spans="1:72" ht="20.25" thickBot="1" x14ac:dyDescent="0.35">
      <c r="A80" s="150" t="s">
        <v>184</v>
      </c>
      <c r="B80" s="206" t="s">
        <v>90</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c r="BQ80" s="191">
        <v>-8.0518763796909476E-2</v>
      </c>
      <c r="BR80" s="187">
        <v>-5.8101227912548126E-3</v>
      </c>
      <c r="BS80" s="188">
        <v>-4.469337929053574E-2</v>
      </c>
      <c r="BT80" s="190">
        <v>1.3642717360917045E-2</v>
      </c>
    </row>
    <row r="81" spans="1:72" x14ac:dyDescent="0.3">
      <c r="A81" s="147" t="s">
        <v>185</v>
      </c>
      <c r="B81" s="204" t="s">
        <v>89</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c r="BQ81" s="173"/>
      <c r="BR81" s="169"/>
      <c r="BS81" s="170"/>
      <c r="BT81" s="172"/>
    </row>
    <row r="82" spans="1:72" ht="20.25" thickBot="1" x14ac:dyDescent="0.35">
      <c r="A82" s="148" t="s">
        <v>186</v>
      </c>
      <c r="B82" s="205" t="s">
        <v>90</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c r="BQ82" s="182">
        <v>0.13095684803001872</v>
      </c>
      <c r="BR82" s="178">
        <v>5.460349462365599E-2</v>
      </c>
      <c r="BS82" s="179">
        <v>9.0719730544229771E-2</v>
      </c>
      <c r="BT82" s="181">
        <v>3.8334335538183772E-3</v>
      </c>
    </row>
    <row r="83" spans="1:72" s="416" customFormat="1" ht="18" customHeight="1" x14ac:dyDescent="0.3">
      <c r="A83" s="216" t="s">
        <v>193</v>
      </c>
      <c r="B83" s="217" t="s">
        <v>89</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c r="BQ83" s="200"/>
      <c r="BR83" s="196"/>
      <c r="BS83" s="197"/>
      <c r="BT83" s="199"/>
    </row>
    <row r="84" spans="1:72" s="416" customFormat="1" ht="18" customHeight="1" thickBot="1" x14ac:dyDescent="0.35">
      <c r="A84" s="216" t="s">
        <v>194</v>
      </c>
      <c r="B84" s="217" t="s">
        <v>90</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c r="BQ84" s="200">
        <v>0.15712515489467171</v>
      </c>
      <c r="BR84" s="196">
        <v>-9.2573544538160357E-3</v>
      </c>
      <c r="BS84" s="197">
        <v>6.6209532374100766E-2</v>
      </c>
      <c r="BT84" s="199">
        <v>-5.3639846743295028E-2</v>
      </c>
    </row>
    <row r="85" spans="1:72" x14ac:dyDescent="0.3">
      <c r="A85" s="147" t="s">
        <v>191</v>
      </c>
      <c r="B85" s="204" t="s">
        <v>89</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c r="BQ85" s="173"/>
      <c r="BR85" s="169"/>
      <c r="BS85" s="170"/>
      <c r="BT85" s="172"/>
    </row>
    <row r="86" spans="1:72" ht="20.25" thickBot="1" x14ac:dyDescent="0.35">
      <c r="A86" s="148" t="s">
        <v>188</v>
      </c>
      <c r="B86" s="205" t="s">
        <v>90</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c r="BQ86" s="182">
        <v>-5.6800618238021627E-2</v>
      </c>
      <c r="BR86" s="178">
        <v>-0.15244596131968147</v>
      </c>
      <c r="BS86" s="179">
        <v>-0.11220311220311219</v>
      </c>
      <c r="BT86" s="181">
        <v>0.16415604480494395</v>
      </c>
    </row>
    <row r="87" spans="1:72" x14ac:dyDescent="0.3">
      <c r="A87" s="149" t="s">
        <v>189</v>
      </c>
      <c r="B87" s="206" t="s">
        <v>89</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c r="BQ87" s="191"/>
      <c r="BR87" s="187"/>
      <c r="BS87" s="188"/>
      <c r="BT87" s="190"/>
    </row>
    <row r="88" spans="1:72" ht="20.25" thickBot="1" x14ac:dyDescent="0.35">
      <c r="A88" s="148" t="s">
        <v>190</v>
      </c>
      <c r="B88" s="205" t="s">
        <v>90</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c r="BQ88" s="182">
        <v>2.7034351920861788E-2</v>
      </c>
      <c r="BR88" s="178">
        <v>6.3945985805143435E-2</v>
      </c>
      <c r="BS88" s="179">
        <v>4.6983877897961879E-2</v>
      </c>
      <c r="BT88" s="181">
        <v>5.0998442795639809E-2</v>
      </c>
    </row>
    <row r="91" spans="1:72" x14ac:dyDescent="0.3">
      <c r="AH91" s="1"/>
      <c r="BD91" s="1" t="s">
        <v>135</v>
      </c>
    </row>
    <row r="92" spans="1:72" x14ac:dyDescent="0.3">
      <c r="AH92" s="1"/>
      <c r="BD92" s="1" t="s">
        <v>164</v>
      </c>
    </row>
    <row r="93" spans="1:72" x14ac:dyDescent="0.3">
      <c r="AH93" s="1"/>
    </row>
    <row r="94" spans="1:72" x14ac:dyDescent="0.3">
      <c r="AH94" s="1"/>
      <c r="BD94" s="1" t="s">
        <v>136</v>
      </c>
    </row>
    <row r="95" spans="1:72" x14ac:dyDescent="0.3">
      <c r="AH95" s="1"/>
      <c r="BD95" s="1" t="s">
        <v>138</v>
      </c>
    </row>
  </sheetData>
  <mergeCells count="27">
    <mergeCell ref="AO5:AU5"/>
    <mergeCell ref="AO69:AU69"/>
    <mergeCell ref="BJ5:BP5"/>
    <mergeCell ref="BJ69:BP69"/>
    <mergeCell ref="BJ47:BP47"/>
    <mergeCell ref="BJ25:BP25"/>
    <mergeCell ref="M47:S47"/>
    <mergeCell ref="T47:Z47"/>
    <mergeCell ref="AA47:AG47"/>
    <mergeCell ref="AH47:AN47"/>
    <mergeCell ref="AO47:AU47"/>
    <mergeCell ref="M69:S69"/>
    <mergeCell ref="T69:Z69"/>
    <mergeCell ref="AA69:AG69"/>
    <mergeCell ref="AH69:AN69"/>
    <mergeCell ref="BQ5:BT5"/>
    <mergeCell ref="BQ25:BT25"/>
    <mergeCell ref="BQ47:BT47"/>
    <mergeCell ref="BQ69:BT69"/>
    <mergeCell ref="M25:S25"/>
    <mergeCell ref="T25:Z25"/>
    <mergeCell ref="AA25:AG25"/>
    <mergeCell ref="AH25:AN25"/>
    <mergeCell ref="M5:S5"/>
    <mergeCell ref="T5:Z5"/>
    <mergeCell ref="AA5:AG5"/>
    <mergeCell ref="AH5:AN5"/>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T96"/>
  <sheetViews>
    <sheetView zoomScale="80" zoomScaleNormal="80" workbookViewId="0">
      <pane xSplit="1" ySplit="6" topLeftCell="BH7" activePane="bottomRight" state="frozen"/>
      <selection pane="topRight" activeCell="B1" sqref="B1"/>
      <selection pane="bottomLeft" activeCell="A7" sqref="A7"/>
      <selection pane="bottomRight" activeCell="BT4" sqref="BT4"/>
    </sheetView>
  </sheetViews>
  <sheetFormatPr defaultColWidth="8.25" defaultRowHeight="19.5" x14ac:dyDescent="0.3"/>
  <cols>
    <col min="1" max="1" width="32.75" style="1" customWidth="1"/>
    <col min="2" max="2" width="32.75" style="1" hidden="1" customWidth="1"/>
    <col min="3" max="3" width="11.75" style="1" hidden="1" customWidth="1"/>
    <col min="4" max="11" width="14.125" style="1" hidden="1" customWidth="1"/>
    <col min="12" max="12" width="14.125" style="1" customWidth="1"/>
    <col min="13" max="18" width="14.125" style="1" hidden="1" customWidth="1"/>
    <col min="19" max="19" width="14.125" style="1" customWidth="1"/>
    <col min="20" max="25" width="14.125" style="1" hidden="1" customWidth="1"/>
    <col min="26" max="26" width="14.125" style="1" customWidth="1"/>
    <col min="27" max="27" width="14.25" style="1" hidden="1" customWidth="1"/>
    <col min="28" max="32" width="14.125" style="1" hidden="1" customWidth="1"/>
    <col min="33" max="33" width="14.125" style="1" customWidth="1"/>
    <col min="34" max="34" width="14.25" style="1" hidden="1" customWidth="1"/>
    <col min="35" max="39" width="14.125" style="1" hidden="1" customWidth="1"/>
    <col min="40" max="40" width="14.125" style="1" customWidth="1"/>
    <col min="41" max="41" width="14.25" style="1"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4.25" style="1" customWidth="1"/>
    <col min="49" max="54" width="14.125" style="1" customWidth="1"/>
    <col min="55" max="55" width="14.25" style="1" customWidth="1"/>
    <col min="56" max="122" width="14.125" style="1" customWidth="1"/>
    <col min="123" max="262" width="8.25" style="1"/>
    <col min="263" max="263" width="42.75" style="1" customWidth="1"/>
    <col min="264" max="264" width="12.125" style="1" customWidth="1"/>
    <col min="265" max="267" width="11.75" style="1" customWidth="1"/>
    <col min="268" max="271" width="0" style="1" hidden="1" customWidth="1"/>
    <col min="272" max="278" width="11.75" style="1" customWidth="1"/>
    <col min="279" max="279" width="2.25" style="1" customWidth="1"/>
    <col min="280" max="518" width="8.25" style="1"/>
    <col min="519" max="519" width="42.75" style="1" customWidth="1"/>
    <col min="520" max="520" width="12.125" style="1" customWidth="1"/>
    <col min="521" max="523" width="11.75" style="1" customWidth="1"/>
    <col min="524" max="527" width="0" style="1" hidden="1" customWidth="1"/>
    <col min="528" max="534" width="11.75" style="1" customWidth="1"/>
    <col min="535" max="535" width="2.25" style="1" customWidth="1"/>
    <col min="536" max="774" width="8.25" style="1"/>
    <col min="775" max="775" width="42.75" style="1" customWidth="1"/>
    <col min="776" max="776" width="12.125" style="1" customWidth="1"/>
    <col min="777" max="779" width="11.75" style="1" customWidth="1"/>
    <col min="780" max="783" width="0" style="1" hidden="1" customWidth="1"/>
    <col min="784" max="790" width="11.75" style="1" customWidth="1"/>
    <col min="791" max="791" width="2.25" style="1" customWidth="1"/>
    <col min="792" max="1030" width="8.25" style="1"/>
    <col min="1031" max="1031" width="42.75" style="1" customWidth="1"/>
    <col min="1032" max="1032" width="12.125" style="1" customWidth="1"/>
    <col min="1033" max="1035" width="11.75" style="1" customWidth="1"/>
    <col min="1036" max="1039" width="0" style="1" hidden="1" customWidth="1"/>
    <col min="1040" max="1046" width="11.75" style="1" customWidth="1"/>
    <col min="1047" max="1047" width="2.25" style="1" customWidth="1"/>
    <col min="1048" max="1286" width="8.25" style="1"/>
    <col min="1287" max="1287" width="42.75" style="1" customWidth="1"/>
    <col min="1288" max="1288" width="12.125" style="1" customWidth="1"/>
    <col min="1289" max="1291" width="11.75" style="1" customWidth="1"/>
    <col min="1292" max="1295" width="0" style="1" hidden="1" customWidth="1"/>
    <col min="1296" max="1302" width="11.75" style="1" customWidth="1"/>
    <col min="1303" max="1303" width="2.25" style="1" customWidth="1"/>
    <col min="1304" max="1542" width="8.25" style="1"/>
    <col min="1543" max="1543" width="42.75" style="1" customWidth="1"/>
    <col min="1544" max="1544" width="12.125" style="1" customWidth="1"/>
    <col min="1545" max="1547" width="11.75" style="1" customWidth="1"/>
    <col min="1548" max="1551" width="0" style="1" hidden="1" customWidth="1"/>
    <col min="1552" max="1558" width="11.75" style="1" customWidth="1"/>
    <col min="1559" max="1559" width="2.25" style="1" customWidth="1"/>
    <col min="1560" max="1798" width="8.25" style="1"/>
    <col min="1799" max="1799" width="42.75" style="1" customWidth="1"/>
    <col min="1800" max="1800" width="12.125" style="1" customWidth="1"/>
    <col min="1801" max="1803" width="11.75" style="1" customWidth="1"/>
    <col min="1804" max="1807" width="0" style="1" hidden="1" customWidth="1"/>
    <col min="1808" max="1814" width="11.75" style="1" customWidth="1"/>
    <col min="1815" max="1815" width="2.25" style="1" customWidth="1"/>
    <col min="1816" max="2054" width="8.25" style="1"/>
    <col min="2055" max="2055" width="42.75" style="1" customWidth="1"/>
    <col min="2056" max="2056" width="12.125" style="1" customWidth="1"/>
    <col min="2057" max="2059" width="11.75" style="1" customWidth="1"/>
    <col min="2060" max="2063" width="0" style="1" hidden="1" customWidth="1"/>
    <col min="2064" max="2070" width="11.75" style="1" customWidth="1"/>
    <col min="2071" max="2071" width="2.25" style="1" customWidth="1"/>
    <col min="2072" max="2310" width="8.25" style="1"/>
    <col min="2311" max="2311" width="42.75" style="1" customWidth="1"/>
    <col min="2312" max="2312" width="12.125" style="1" customWidth="1"/>
    <col min="2313" max="2315" width="11.75" style="1" customWidth="1"/>
    <col min="2316" max="2319" width="0" style="1" hidden="1" customWidth="1"/>
    <col min="2320" max="2326" width="11.75" style="1" customWidth="1"/>
    <col min="2327" max="2327" width="2.25" style="1" customWidth="1"/>
    <col min="2328" max="2566" width="8.25" style="1"/>
    <col min="2567" max="2567" width="42.75" style="1" customWidth="1"/>
    <col min="2568" max="2568" width="12.125" style="1" customWidth="1"/>
    <col min="2569" max="2571" width="11.75" style="1" customWidth="1"/>
    <col min="2572" max="2575" width="0" style="1" hidden="1" customWidth="1"/>
    <col min="2576" max="2582" width="11.75" style="1" customWidth="1"/>
    <col min="2583" max="2583" width="2.25" style="1" customWidth="1"/>
    <col min="2584" max="2822" width="8.25" style="1"/>
    <col min="2823" max="2823" width="42.75" style="1" customWidth="1"/>
    <col min="2824" max="2824" width="12.125" style="1" customWidth="1"/>
    <col min="2825" max="2827" width="11.75" style="1" customWidth="1"/>
    <col min="2828" max="2831" width="0" style="1" hidden="1" customWidth="1"/>
    <col min="2832" max="2838" width="11.75" style="1" customWidth="1"/>
    <col min="2839" max="2839" width="2.25" style="1" customWidth="1"/>
    <col min="2840" max="3078" width="8.25" style="1"/>
    <col min="3079" max="3079" width="42.75" style="1" customWidth="1"/>
    <col min="3080" max="3080" width="12.125" style="1" customWidth="1"/>
    <col min="3081" max="3083" width="11.75" style="1" customWidth="1"/>
    <col min="3084" max="3087" width="0" style="1" hidden="1" customWidth="1"/>
    <col min="3088" max="3094" width="11.75" style="1" customWidth="1"/>
    <col min="3095" max="3095" width="2.25" style="1" customWidth="1"/>
    <col min="3096" max="3334" width="8.25" style="1"/>
    <col min="3335" max="3335" width="42.75" style="1" customWidth="1"/>
    <col min="3336" max="3336" width="12.125" style="1" customWidth="1"/>
    <col min="3337" max="3339" width="11.75" style="1" customWidth="1"/>
    <col min="3340" max="3343" width="0" style="1" hidden="1" customWidth="1"/>
    <col min="3344" max="3350" width="11.75" style="1" customWidth="1"/>
    <col min="3351" max="3351" width="2.25" style="1" customWidth="1"/>
    <col min="3352" max="3590" width="8.25" style="1"/>
    <col min="3591" max="3591" width="42.75" style="1" customWidth="1"/>
    <col min="3592" max="3592" width="12.125" style="1" customWidth="1"/>
    <col min="3593" max="3595" width="11.75" style="1" customWidth="1"/>
    <col min="3596" max="3599" width="0" style="1" hidden="1" customWidth="1"/>
    <col min="3600" max="3606" width="11.75" style="1" customWidth="1"/>
    <col min="3607" max="3607" width="2.25" style="1" customWidth="1"/>
    <col min="3608" max="3846" width="8.25" style="1"/>
    <col min="3847" max="3847" width="42.75" style="1" customWidth="1"/>
    <col min="3848" max="3848" width="12.125" style="1" customWidth="1"/>
    <col min="3849" max="3851" width="11.75" style="1" customWidth="1"/>
    <col min="3852" max="3855" width="0" style="1" hidden="1" customWidth="1"/>
    <col min="3856" max="3862" width="11.75" style="1" customWidth="1"/>
    <col min="3863" max="3863" width="2.25" style="1" customWidth="1"/>
    <col min="3864" max="4102" width="8.25" style="1"/>
    <col min="4103" max="4103" width="42.75" style="1" customWidth="1"/>
    <col min="4104" max="4104" width="12.125" style="1" customWidth="1"/>
    <col min="4105" max="4107" width="11.75" style="1" customWidth="1"/>
    <col min="4108" max="4111" width="0" style="1" hidden="1" customWidth="1"/>
    <col min="4112" max="4118" width="11.75" style="1" customWidth="1"/>
    <col min="4119" max="4119" width="2.25" style="1" customWidth="1"/>
    <col min="4120" max="4358" width="8.25" style="1"/>
    <col min="4359" max="4359" width="42.75" style="1" customWidth="1"/>
    <col min="4360" max="4360" width="12.125" style="1" customWidth="1"/>
    <col min="4361" max="4363" width="11.75" style="1" customWidth="1"/>
    <col min="4364" max="4367" width="0" style="1" hidden="1" customWidth="1"/>
    <col min="4368" max="4374" width="11.75" style="1" customWidth="1"/>
    <col min="4375" max="4375" width="2.25" style="1" customWidth="1"/>
    <col min="4376" max="4614" width="8.25" style="1"/>
    <col min="4615" max="4615" width="42.75" style="1" customWidth="1"/>
    <col min="4616" max="4616" width="12.125" style="1" customWidth="1"/>
    <col min="4617" max="4619" width="11.75" style="1" customWidth="1"/>
    <col min="4620" max="4623" width="0" style="1" hidden="1" customWidth="1"/>
    <col min="4624" max="4630" width="11.75" style="1" customWidth="1"/>
    <col min="4631" max="4631" width="2.25" style="1" customWidth="1"/>
    <col min="4632" max="4870" width="8.25" style="1"/>
    <col min="4871" max="4871" width="42.75" style="1" customWidth="1"/>
    <col min="4872" max="4872" width="12.125" style="1" customWidth="1"/>
    <col min="4873" max="4875" width="11.75" style="1" customWidth="1"/>
    <col min="4876" max="4879" width="0" style="1" hidden="1" customWidth="1"/>
    <col min="4880" max="4886" width="11.75" style="1" customWidth="1"/>
    <col min="4887" max="4887" width="2.25" style="1" customWidth="1"/>
    <col min="4888" max="5126" width="8.25" style="1"/>
    <col min="5127" max="5127" width="42.75" style="1" customWidth="1"/>
    <col min="5128" max="5128" width="12.125" style="1" customWidth="1"/>
    <col min="5129" max="5131" width="11.75" style="1" customWidth="1"/>
    <col min="5132" max="5135" width="0" style="1" hidden="1" customWidth="1"/>
    <col min="5136" max="5142" width="11.75" style="1" customWidth="1"/>
    <col min="5143" max="5143" width="2.25" style="1" customWidth="1"/>
    <col min="5144" max="5382" width="8.25" style="1"/>
    <col min="5383" max="5383" width="42.75" style="1" customWidth="1"/>
    <col min="5384" max="5384" width="12.125" style="1" customWidth="1"/>
    <col min="5385" max="5387" width="11.75" style="1" customWidth="1"/>
    <col min="5388" max="5391" width="0" style="1" hidden="1" customWidth="1"/>
    <col min="5392" max="5398" width="11.75" style="1" customWidth="1"/>
    <col min="5399" max="5399" width="2.25" style="1" customWidth="1"/>
    <col min="5400" max="5638" width="8.25" style="1"/>
    <col min="5639" max="5639" width="42.75" style="1" customWidth="1"/>
    <col min="5640" max="5640" width="12.125" style="1" customWidth="1"/>
    <col min="5641" max="5643" width="11.75" style="1" customWidth="1"/>
    <col min="5644" max="5647" width="0" style="1" hidden="1" customWidth="1"/>
    <col min="5648" max="5654" width="11.75" style="1" customWidth="1"/>
    <col min="5655" max="5655" width="2.25" style="1" customWidth="1"/>
    <col min="5656" max="5894" width="8.25" style="1"/>
    <col min="5895" max="5895" width="42.75" style="1" customWidth="1"/>
    <col min="5896" max="5896" width="12.125" style="1" customWidth="1"/>
    <col min="5897" max="5899" width="11.75" style="1" customWidth="1"/>
    <col min="5900" max="5903" width="0" style="1" hidden="1" customWidth="1"/>
    <col min="5904" max="5910" width="11.75" style="1" customWidth="1"/>
    <col min="5911" max="5911" width="2.25" style="1" customWidth="1"/>
    <col min="5912" max="6150" width="8.25" style="1"/>
    <col min="6151" max="6151" width="42.75" style="1" customWidth="1"/>
    <col min="6152" max="6152" width="12.125" style="1" customWidth="1"/>
    <col min="6153" max="6155" width="11.75" style="1" customWidth="1"/>
    <col min="6156" max="6159" width="0" style="1" hidden="1" customWidth="1"/>
    <col min="6160" max="6166" width="11.75" style="1" customWidth="1"/>
    <col min="6167" max="6167" width="2.25" style="1" customWidth="1"/>
    <col min="6168" max="6406" width="8.25" style="1"/>
    <col min="6407" max="6407" width="42.75" style="1" customWidth="1"/>
    <col min="6408" max="6408" width="12.125" style="1" customWidth="1"/>
    <col min="6409" max="6411" width="11.75" style="1" customWidth="1"/>
    <col min="6412" max="6415" width="0" style="1" hidden="1" customWidth="1"/>
    <col min="6416" max="6422" width="11.75" style="1" customWidth="1"/>
    <col min="6423" max="6423" width="2.25" style="1" customWidth="1"/>
    <col min="6424" max="6662" width="8.25" style="1"/>
    <col min="6663" max="6663" width="42.75" style="1" customWidth="1"/>
    <col min="6664" max="6664" width="12.125" style="1" customWidth="1"/>
    <col min="6665" max="6667" width="11.75" style="1" customWidth="1"/>
    <col min="6668" max="6671" width="0" style="1" hidden="1" customWidth="1"/>
    <col min="6672" max="6678" width="11.75" style="1" customWidth="1"/>
    <col min="6679" max="6679" width="2.25" style="1" customWidth="1"/>
    <col min="6680" max="6918" width="8.25" style="1"/>
    <col min="6919" max="6919" width="42.75" style="1" customWidth="1"/>
    <col min="6920" max="6920" width="12.125" style="1" customWidth="1"/>
    <col min="6921" max="6923" width="11.75" style="1" customWidth="1"/>
    <col min="6924" max="6927" width="0" style="1" hidden="1" customWidth="1"/>
    <col min="6928" max="6934" width="11.75" style="1" customWidth="1"/>
    <col min="6935" max="6935" width="2.25" style="1" customWidth="1"/>
    <col min="6936" max="7174" width="8.25" style="1"/>
    <col min="7175" max="7175" width="42.75" style="1" customWidth="1"/>
    <col min="7176" max="7176" width="12.125" style="1" customWidth="1"/>
    <col min="7177" max="7179" width="11.75" style="1" customWidth="1"/>
    <col min="7180" max="7183" width="0" style="1" hidden="1" customWidth="1"/>
    <col min="7184" max="7190" width="11.75" style="1" customWidth="1"/>
    <col min="7191" max="7191" width="2.25" style="1" customWidth="1"/>
    <col min="7192" max="7430" width="8.25" style="1"/>
    <col min="7431" max="7431" width="42.75" style="1" customWidth="1"/>
    <col min="7432" max="7432" width="12.125" style="1" customWidth="1"/>
    <col min="7433" max="7435" width="11.75" style="1" customWidth="1"/>
    <col min="7436" max="7439" width="0" style="1" hidden="1" customWidth="1"/>
    <col min="7440" max="7446" width="11.75" style="1" customWidth="1"/>
    <col min="7447" max="7447" width="2.25" style="1" customWidth="1"/>
    <col min="7448" max="7686" width="8.25" style="1"/>
    <col min="7687" max="7687" width="42.75" style="1" customWidth="1"/>
    <col min="7688" max="7688" width="12.125" style="1" customWidth="1"/>
    <col min="7689" max="7691" width="11.75" style="1" customWidth="1"/>
    <col min="7692" max="7695" width="0" style="1" hidden="1" customWidth="1"/>
    <col min="7696" max="7702" width="11.75" style="1" customWidth="1"/>
    <col min="7703" max="7703" width="2.25" style="1" customWidth="1"/>
    <col min="7704" max="7942" width="8.25" style="1"/>
    <col min="7943" max="7943" width="42.75" style="1" customWidth="1"/>
    <col min="7944" max="7944" width="12.125" style="1" customWidth="1"/>
    <col min="7945" max="7947" width="11.75" style="1" customWidth="1"/>
    <col min="7948" max="7951" width="0" style="1" hidden="1" customWidth="1"/>
    <col min="7952" max="7958" width="11.75" style="1" customWidth="1"/>
    <col min="7959" max="7959" width="2.25" style="1" customWidth="1"/>
    <col min="7960" max="8198" width="8.25" style="1"/>
    <col min="8199" max="8199" width="42.75" style="1" customWidth="1"/>
    <col min="8200" max="8200" width="12.125" style="1" customWidth="1"/>
    <col min="8201" max="8203" width="11.75" style="1" customWidth="1"/>
    <col min="8204" max="8207" width="0" style="1" hidden="1" customWidth="1"/>
    <col min="8208" max="8214" width="11.75" style="1" customWidth="1"/>
    <col min="8215" max="8215" width="2.25" style="1" customWidth="1"/>
    <col min="8216" max="8454" width="8.25" style="1"/>
    <col min="8455" max="8455" width="42.75" style="1" customWidth="1"/>
    <col min="8456" max="8456" width="12.125" style="1" customWidth="1"/>
    <col min="8457" max="8459" width="11.75" style="1" customWidth="1"/>
    <col min="8460" max="8463" width="0" style="1" hidden="1" customWidth="1"/>
    <col min="8464" max="8470" width="11.75" style="1" customWidth="1"/>
    <col min="8471" max="8471" width="2.25" style="1" customWidth="1"/>
    <col min="8472" max="8710" width="8.25" style="1"/>
    <col min="8711" max="8711" width="42.75" style="1" customWidth="1"/>
    <col min="8712" max="8712" width="12.125" style="1" customWidth="1"/>
    <col min="8713" max="8715" width="11.75" style="1" customWidth="1"/>
    <col min="8716" max="8719" width="0" style="1" hidden="1" customWidth="1"/>
    <col min="8720" max="8726" width="11.75" style="1" customWidth="1"/>
    <col min="8727" max="8727" width="2.25" style="1" customWidth="1"/>
    <col min="8728" max="8966" width="8.25" style="1"/>
    <col min="8967" max="8967" width="42.75" style="1" customWidth="1"/>
    <col min="8968" max="8968" width="12.125" style="1" customWidth="1"/>
    <col min="8969" max="8971" width="11.75" style="1" customWidth="1"/>
    <col min="8972" max="8975" width="0" style="1" hidden="1" customWidth="1"/>
    <col min="8976" max="8982" width="11.75" style="1" customWidth="1"/>
    <col min="8983" max="8983" width="2.25" style="1" customWidth="1"/>
    <col min="8984" max="9222" width="8.25" style="1"/>
    <col min="9223" max="9223" width="42.75" style="1" customWidth="1"/>
    <col min="9224" max="9224" width="12.125" style="1" customWidth="1"/>
    <col min="9225" max="9227" width="11.75" style="1" customWidth="1"/>
    <col min="9228" max="9231" width="0" style="1" hidden="1" customWidth="1"/>
    <col min="9232" max="9238" width="11.75" style="1" customWidth="1"/>
    <col min="9239" max="9239" width="2.25" style="1" customWidth="1"/>
    <col min="9240" max="9478" width="8.25" style="1"/>
    <col min="9479" max="9479" width="42.75" style="1" customWidth="1"/>
    <col min="9480" max="9480" width="12.125" style="1" customWidth="1"/>
    <col min="9481" max="9483" width="11.75" style="1" customWidth="1"/>
    <col min="9484" max="9487" width="0" style="1" hidden="1" customWidth="1"/>
    <col min="9488" max="9494" width="11.75" style="1" customWidth="1"/>
    <col min="9495" max="9495" width="2.25" style="1" customWidth="1"/>
    <col min="9496" max="9734" width="8.25" style="1"/>
    <col min="9735" max="9735" width="42.75" style="1" customWidth="1"/>
    <col min="9736" max="9736" width="12.125" style="1" customWidth="1"/>
    <col min="9737" max="9739" width="11.75" style="1" customWidth="1"/>
    <col min="9740" max="9743" width="0" style="1" hidden="1" customWidth="1"/>
    <col min="9744" max="9750" width="11.75" style="1" customWidth="1"/>
    <col min="9751" max="9751" width="2.25" style="1" customWidth="1"/>
    <col min="9752" max="9990" width="8.25" style="1"/>
    <col min="9991" max="9991" width="42.75" style="1" customWidth="1"/>
    <col min="9992" max="9992" width="12.125" style="1" customWidth="1"/>
    <col min="9993" max="9995" width="11.75" style="1" customWidth="1"/>
    <col min="9996" max="9999" width="0" style="1" hidden="1" customWidth="1"/>
    <col min="10000" max="10006" width="11.75" style="1" customWidth="1"/>
    <col min="10007" max="10007" width="2.25" style="1" customWidth="1"/>
    <col min="10008" max="10246" width="8.25" style="1"/>
    <col min="10247" max="10247" width="42.75" style="1" customWidth="1"/>
    <col min="10248" max="10248" width="12.125" style="1" customWidth="1"/>
    <col min="10249" max="10251" width="11.75" style="1" customWidth="1"/>
    <col min="10252" max="10255" width="0" style="1" hidden="1" customWidth="1"/>
    <col min="10256" max="10262" width="11.75" style="1" customWidth="1"/>
    <col min="10263" max="10263" width="2.25" style="1" customWidth="1"/>
    <col min="10264" max="10502" width="8.25" style="1"/>
    <col min="10503" max="10503" width="42.75" style="1" customWidth="1"/>
    <col min="10504" max="10504" width="12.125" style="1" customWidth="1"/>
    <col min="10505" max="10507" width="11.75" style="1" customWidth="1"/>
    <col min="10508" max="10511" width="0" style="1" hidden="1" customWidth="1"/>
    <col min="10512" max="10518" width="11.75" style="1" customWidth="1"/>
    <col min="10519" max="10519" width="2.25" style="1" customWidth="1"/>
    <col min="10520" max="10758" width="8.25" style="1"/>
    <col min="10759" max="10759" width="42.75" style="1" customWidth="1"/>
    <col min="10760" max="10760" width="12.125" style="1" customWidth="1"/>
    <col min="10761" max="10763" width="11.75" style="1" customWidth="1"/>
    <col min="10764" max="10767" width="0" style="1" hidden="1" customWidth="1"/>
    <col min="10768" max="10774" width="11.75" style="1" customWidth="1"/>
    <col min="10775" max="10775" width="2.25" style="1" customWidth="1"/>
    <col min="10776" max="11014" width="8.25" style="1"/>
    <col min="11015" max="11015" width="42.75" style="1" customWidth="1"/>
    <col min="11016" max="11016" width="12.125" style="1" customWidth="1"/>
    <col min="11017" max="11019" width="11.75" style="1" customWidth="1"/>
    <col min="11020" max="11023" width="0" style="1" hidden="1" customWidth="1"/>
    <col min="11024" max="11030" width="11.75" style="1" customWidth="1"/>
    <col min="11031" max="11031" width="2.25" style="1" customWidth="1"/>
    <col min="11032" max="11270" width="8.25" style="1"/>
    <col min="11271" max="11271" width="42.75" style="1" customWidth="1"/>
    <col min="11272" max="11272" width="12.125" style="1" customWidth="1"/>
    <col min="11273" max="11275" width="11.75" style="1" customWidth="1"/>
    <col min="11276" max="11279" width="0" style="1" hidden="1" customWidth="1"/>
    <col min="11280" max="11286" width="11.75" style="1" customWidth="1"/>
    <col min="11287" max="11287" width="2.25" style="1" customWidth="1"/>
    <col min="11288" max="11526" width="8.25" style="1"/>
    <col min="11527" max="11527" width="42.75" style="1" customWidth="1"/>
    <col min="11528" max="11528" width="12.125" style="1" customWidth="1"/>
    <col min="11529" max="11531" width="11.75" style="1" customWidth="1"/>
    <col min="11532" max="11535" width="0" style="1" hidden="1" customWidth="1"/>
    <col min="11536" max="11542" width="11.75" style="1" customWidth="1"/>
    <col min="11543" max="11543" width="2.25" style="1" customWidth="1"/>
    <col min="11544" max="11782" width="8.25" style="1"/>
    <col min="11783" max="11783" width="42.75" style="1" customWidth="1"/>
    <col min="11784" max="11784" width="12.125" style="1" customWidth="1"/>
    <col min="11785" max="11787" width="11.75" style="1" customWidth="1"/>
    <col min="11788" max="11791" width="0" style="1" hidden="1" customWidth="1"/>
    <col min="11792" max="11798" width="11.75" style="1" customWidth="1"/>
    <col min="11799" max="11799" width="2.25" style="1" customWidth="1"/>
    <col min="11800" max="12038" width="8.25" style="1"/>
    <col min="12039" max="12039" width="42.75" style="1" customWidth="1"/>
    <col min="12040" max="12040" width="12.125" style="1" customWidth="1"/>
    <col min="12041" max="12043" width="11.75" style="1" customWidth="1"/>
    <col min="12044" max="12047" width="0" style="1" hidden="1" customWidth="1"/>
    <col min="12048" max="12054" width="11.75" style="1" customWidth="1"/>
    <col min="12055" max="12055" width="2.25" style="1" customWidth="1"/>
    <col min="12056" max="12294" width="8.25" style="1"/>
    <col min="12295" max="12295" width="42.75" style="1" customWidth="1"/>
    <col min="12296" max="12296" width="12.125" style="1" customWidth="1"/>
    <col min="12297" max="12299" width="11.75" style="1" customWidth="1"/>
    <col min="12300" max="12303" width="0" style="1" hidden="1" customWidth="1"/>
    <col min="12304" max="12310" width="11.75" style="1" customWidth="1"/>
    <col min="12311" max="12311" width="2.25" style="1" customWidth="1"/>
    <col min="12312" max="12550" width="8.25" style="1"/>
    <col min="12551" max="12551" width="42.75" style="1" customWidth="1"/>
    <col min="12552" max="12552" width="12.125" style="1" customWidth="1"/>
    <col min="12553" max="12555" width="11.75" style="1" customWidth="1"/>
    <col min="12556" max="12559" width="0" style="1" hidden="1" customWidth="1"/>
    <col min="12560" max="12566" width="11.75" style="1" customWidth="1"/>
    <col min="12567" max="12567" width="2.25" style="1" customWidth="1"/>
    <col min="12568" max="12806" width="8.25" style="1"/>
    <col min="12807" max="12807" width="42.75" style="1" customWidth="1"/>
    <col min="12808" max="12808" width="12.125" style="1" customWidth="1"/>
    <col min="12809" max="12811" width="11.75" style="1" customWidth="1"/>
    <col min="12812" max="12815" width="0" style="1" hidden="1" customWidth="1"/>
    <col min="12816" max="12822" width="11.75" style="1" customWidth="1"/>
    <col min="12823" max="12823" width="2.25" style="1" customWidth="1"/>
    <col min="12824" max="13062" width="8.25" style="1"/>
    <col min="13063" max="13063" width="42.75" style="1" customWidth="1"/>
    <col min="13064" max="13064" width="12.125" style="1" customWidth="1"/>
    <col min="13065" max="13067" width="11.75" style="1" customWidth="1"/>
    <col min="13068" max="13071" width="0" style="1" hidden="1" customWidth="1"/>
    <col min="13072" max="13078" width="11.75" style="1" customWidth="1"/>
    <col min="13079" max="13079" width="2.25" style="1" customWidth="1"/>
    <col min="13080" max="13318" width="8.25" style="1"/>
    <col min="13319" max="13319" width="42.75" style="1" customWidth="1"/>
    <col min="13320" max="13320" width="12.125" style="1" customWidth="1"/>
    <col min="13321" max="13323" width="11.75" style="1" customWidth="1"/>
    <col min="13324" max="13327" width="0" style="1" hidden="1" customWidth="1"/>
    <col min="13328" max="13334" width="11.75" style="1" customWidth="1"/>
    <col min="13335" max="13335" width="2.25" style="1" customWidth="1"/>
    <col min="13336" max="13574" width="8.25" style="1"/>
    <col min="13575" max="13575" width="42.75" style="1" customWidth="1"/>
    <col min="13576" max="13576" width="12.125" style="1" customWidth="1"/>
    <col min="13577" max="13579" width="11.75" style="1" customWidth="1"/>
    <col min="13580" max="13583" width="0" style="1" hidden="1" customWidth="1"/>
    <col min="13584" max="13590" width="11.75" style="1" customWidth="1"/>
    <col min="13591" max="13591" width="2.25" style="1" customWidth="1"/>
    <col min="13592" max="13830" width="8.25" style="1"/>
    <col min="13831" max="13831" width="42.75" style="1" customWidth="1"/>
    <col min="13832" max="13832" width="12.125" style="1" customWidth="1"/>
    <col min="13833" max="13835" width="11.75" style="1" customWidth="1"/>
    <col min="13836" max="13839" width="0" style="1" hidden="1" customWidth="1"/>
    <col min="13840" max="13846" width="11.75" style="1" customWidth="1"/>
    <col min="13847" max="13847" width="2.25" style="1" customWidth="1"/>
    <col min="13848" max="14086" width="8.25" style="1"/>
    <col min="14087" max="14087" width="42.75" style="1" customWidth="1"/>
    <col min="14088" max="14088" width="12.125" style="1" customWidth="1"/>
    <col min="14089" max="14091" width="11.75" style="1" customWidth="1"/>
    <col min="14092" max="14095" width="0" style="1" hidden="1" customWidth="1"/>
    <col min="14096" max="14102" width="11.75" style="1" customWidth="1"/>
    <col min="14103" max="14103" width="2.25" style="1" customWidth="1"/>
    <col min="14104" max="14342" width="8.25" style="1"/>
    <col min="14343" max="14343" width="42.75" style="1" customWidth="1"/>
    <col min="14344" max="14344" width="12.125" style="1" customWidth="1"/>
    <col min="14345" max="14347" width="11.75" style="1" customWidth="1"/>
    <col min="14348" max="14351" width="0" style="1" hidden="1" customWidth="1"/>
    <col min="14352" max="14358" width="11.75" style="1" customWidth="1"/>
    <col min="14359" max="14359" width="2.25" style="1" customWidth="1"/>
    <col min="14360" max="14598" width="8.25" style="1"/>
    <col min="14599" max="14599" width="42.75" style="1" customWidth="1"/>
    <col min="14600" max="14600" width="12.125" style="1" customWidth="1"/>
    <col min="14601" max="14603" width="11.75" style="1" customWidth="1"/>
    <col min="14604" max="14607" width="0" style="1" hidden="1" customWidth="1"/>
    <col min="14608" max="14614" width="11.75" style="1" customWidth="1"/>
    <col min="14615" max="14615" width="2.25" style="1" customWidth="1"/>
    <col min="14616" max="14854" width="8.25" style="1"/>
    <col min="14855" max="14855" width="42.75" style="1" customWidth="1"/>
    <col min="14856" max="14856" width="12.125" style="1" customWidth="1"/>
    <col min="14857" max="14859" width="11.75" style="1" customWidth="1"/>
    <col min="14860" max="14863" width="0" style="1" hidden="1" customWidth="1"/>
    <col min="14864" max="14870" width="11.75" style="1" customWidth="1"/>
    <col min="14871" max="14871" width="2.25" style="1" customWidth="1"/>
    <col min="14872" max="15110" width="8.25" style="1"/>
    <col min="15111" max="15111" width="42.75" style="1" customWidth="1"/>
    <col min="15112" max="15112" width="12.125" style="1" customWidth="1"/>
    <col min="15113" max="15115" width="11.75" style="1" customWidth="1"/>
    <col min="15116" max="15119" width="0" style="1" hidden="1" customWidth="1"/>
    <col min="15120" max="15126" width="11.75" style="1" customWidth="1"/>
    <col min="15127" max="15127" width="2.25" style="1" customWidth="1"/>
    <col min="15128" max="15366" width="8.25" style="1"/>
    <col min="15367" max="15367" width="42.75" style="1" customWidth="1"/>
    <col min="15368" max="15368" width="12.125" style="1" customWidth="1"/>
    <col min="15369" max="15371" width="11.75" style="1" customWidth="1"/>
    <col min="15372" max="15375" width="0" style="1" hidden="1" customWidth="1"/>
    <col min="15376" max="15382" width="11.75" style="1" customWidth="1"/>
    <col min="15383" max="15383" width="2.25" style="1" customWidth="1"/>
    <col min="15384" max="15622" width="8.25" style="1"/>
    <col min="15623" max="15623" width="42.75" style="1" customWidth="1"/>
    <col min="15624" max="15624" width="12.125" style="1" customWidth="1"/>
    <col min="15625" max="15627" width="11.75" style="1" customWidth="1"/>
    <col min="15628" max="15631" width="0" style="1" hidden="1" customWidth="1"/>
    <col min="15632" max="15638" width="11.75" style="1" customWidth="1"/>
    <col min="15639" max="15639" width="2.25" style="1" customWidth="1"/>
    <col min="15640" max="15878" width="8.25" style="1"/>
    <col min="15879" max="15879" width="42.75" style="1" customWidth="1"/>
    <col min="15880" max="15880" width="12.125" style="1" customWidth="1"/>
    <col min="15881" max="15883" width="11.75" style="1" customWidth="1"/>
    <col min="15884" max="15887" width="0" style="1" hidden="1" customWidth="1"/>
    <col min="15888" max="15894" width="11.75" style="1" customWidth="1"/>
    <col min="15895" max="15895" width="2.25" style="1" customWidth="1"/>
    <col min="15896" max="16134" width="8.25" style="1"/>
    <col min="16135" max="16135" width="42.75" style="1" customWidth="1"/>
    <col min="16136" max="16136" width="12.125" style="1" customWidth="1"/>
    <col min="16137" max="16139" width="11.75" style="1" customWidth="1"/>
    <col min="16140" max="16143" width="0" style="1" hidden="1" customWidth="1"/>
    <col min="16144" max="16150" width="11.75" style="1" customWidth="1"/>
    <col min="16151" max="16151" width="2.25" style="1" customWidth="1"/>
    <col min="16152" max="16384" width="8.25" style="1"/>
  </cols>
  <sheetData>
    <row r="1" spans="1:72" ht="22.5" customHeight="1" x14ac:dyDescent="0.3">
      <c r="A1" s="1" t="s">
        <v>13</v>
      </c>
    </row>
    <row r="2" spans="1:72" ht="22.5" customHeight="1" x14ac:dyDescent="0.3">
      <c r="A2" s="1" t="s">
        <v>173</v>
      </c>
      <c r="BN2" s="1" t="s">
        <v>133</v>
      </c>
    </row>
    <row r="3" spans="1:72" ht="16.149999999999999" customHeight="1" x14ac:dyDescent="0.3"/>
    <row r="4" spans="1:72" ht="20.25" customHeight="1" thickBot="1" x14ac:dyDescent="0.35">
      <c r="A4" s="1" t="s">
        <v>198</v>
      </c>
      <c r="B4" s="238"/>
      <c r="S4" s="238"/>
      <c r="AC4" s="239"/>
      <c r="AG4" s="239"/>
      <c r="AN4" s="239"/>
      <c r="AQ4" s="239"/>
      <c r="AU4" s="239"/>
      <c r="AV4" s="239"/>
      <c r="AW4" s="239"/>
      <c r="AX4" s="239"/>
      <c r="BB4" s="239"/>
      <c r="BC4" s="239"/>
      <c r="BE4" s="239"/>
      <c r="BF4" s="239"/>
      <c r="BH4" s="239"/>
      <c r="BI4" s="239"/>
      <c r="BM4" s="239"/>
      <c r="BO4" s="239"/>
      <c r="BP4" s="239"/>
      <c r="BQ4" s="239" t="s">
        <v>55</v>
      </c>
      <c r="BR4" s="239"/>
      <c r="BT4" s="239"/>
    </row>
    <row r="5" spans="1:72" s="353" customFormat="1" ht="20.25" customHeight="1" x14ac:dyDescent="0.3">
      <c r="A5" s="312"/>
      <c r="B5" s="312"/>
      <c r="C5" s="102" t="s">
        <v>140</v>
      </c>
      <c r="D5" s="2" t="s">
        <v>59</v>
      </c>
      <c r="E5" s="2" t="s">
        <v>60</v>
      </c>
      <c r="F5" s="3"/>
      <c r="G5" s="4"/>
      <c r="H5" s="4"/>
      <c r="I5" s="4"/>
      <c r="J5" s="5"/>
      <c r="K5" s="102"/>
      <c r="L5" s="28" t="s">
        <v>61</v>
      </c>
      <c r="M5" s="566" t="s">
        <v>62</v>
      </c>
      <c r="N5" s="567"/>
      <c r="O5" s="567"/>
      <c r="P5" s="567"/>
      <c r="Q5" s="567"/>
      <c r="R5" s="567"/>
      <c r="S5" s="568"/>
      <c r="T5" s="566" t="s">
        <v>63</v>
      </c>
      <c r="U5" s="567"/>
      <c r="V5" s="567"/>
      <c r="W5" s="567"/>
      <c r="X5" s="567"/>
      <c r="Y5" s="567"/>
      <c r="Z5" s="568"/>
      <c r="AA5" s="572" t="s">
        <v>64</v>
      </c>
      <c r="AB5" s="573"/>
      <c r="AC5" s="573"/>
      <c r="AD5" s="573"/>
      <c r="AE5" s="573"/>
      <c r="AF5" s="573"/>
      <c r="AG5" s="574"/>
      <c r="AH5" s="563" t="s">
        <v>65</v>
      </c>
      <c r="AI5" s="564"/>
      <c r="AJ5" s="564"/>
      <c r="AK5" s="564"/>
      <c r="AL5" s="564"/>
      <c r="AM5" s="564"/>
      <c r="AN5" s="565"/>
      <c r="AO5" s="563" t="s">
        <v>66</v>
      </c>
      <c r="AP5" s="564"/>
      <c r="AQ5" s="564"/>
      <c r="AR5" s="564"/>
      <c r="AS5" s="564"/>
      <c r="AT5" s="564"/>
      <c r="AU5" s="565"/>
      <c r="AV5" s="298" t="s">
        <v>67</v>
      </c>
      <c r="AW5" s="299"/>
      <c r="AX5" s="299"/>
      <c r="AY5" s="299"/>
      <c r="AZ5" s="299"/>
      <c r="BA5" s="299"/>
      <c r="BB5" s="300"/>
      <c r="BC5" s="298" t="s">
        <v>68</v>
      </c>
      <c r="BD5" s="305"/>
      <c r="BE5" s="305"/>
      <c r="BF5" s="305"/>
      <c r="BG5" s="305"/>
      <c r="BH5" s="305"/>
      <c r="BI5" s="485"/>
      <c r="BJ5" s="607" t="s">
        <v>69</v>
      </c>
      <c r="BK5" s="608"/>
      <c r="BL5" s="608"/>
      <c r="BM5" s="608"/>
      <c r="BN5" s="608"/>
      <c r="BO5" s="608"/>
      <c r="BP5" s="609"/>
      <c r="BQ5" s="578" t="s">
        <v>808</v>
      </c>
      <c r="BR5" s="579"/>
      <c r="BS5" s="579"/>
      <c r="BT5" s="580"/>
    </row>
    <row r="6" spans="1:72" s="355" customFormat="1" ht="20.25" customHeight="1" thickBot="1" x14ac:dyDescent="0.35">
      <c r="A6" s="313"/>
      <c r="B6" s="313"/>
      <c r="C6" s="9" t="s">
        <v>77</v>
      </c>
      <c r="D6" s="30" t="s">
        <v>70</v>
      </c>
      <c r="E6" s="30" t="s">
        <v>70</v>
      </c>
      <c r="F6" s="6" t="s">
        <v>71</v>
      </c>
      <c r="G6" s="7" t="s">
        <v>72</v>
      </c>
      <c r="H6" s="7" t="s">
        <v>73</v>
      </c>
      <c r="I6" s="7" t="s">
        <v>74</v>
      </c>
      <c r="J6" s="8" t="s">
        <v>75</v>
      </c>
      <c r="K6" s="9" t="s">
        <v>76</v>
      </c>
      <c r="L6" s="30" t="s">
        <v>70</v>
      </c>
      <c r="M6" s="6" t="s">
        <v>71</v>
      </c>
      <c r="N6" s="7" t="s">
        <v>72</v>
      </c>
      <c r="O6" s="7" t="s">
        <v>73</v>
      </c>
      <c r="P6" s="7" t="s">
        <v>74</v>
      </c>
      <c r="Q6" s="8" t="s">
        <v>75</v>
      </c>
      <c r="R6" s="9" t="s">
        <v>76</v>
      </c>
      <c r="S6" s="10" t="s">
        <v>77</v>
      </c>
      <c r="T6" s="109" t="s">
        <v>81</v>
      </c>
      <c r="U6" s="8" t="s">
        <v>141</v>
      </c>
      <c r="V6" s="7" t="s">
        <v>73</v>
      </c>
      <c r="W6" s="11" t="s">
        <v>74</v>
      </c>
      <c r="X6" s="9" t="s">
        <v>75</v>
      </c>
      <c r="Y6" s="9" t="s">
        <v>76</v>
      </c>
      <c r="Z6" s="10" t="s">
        <v>77</v>
      </c>
      <c r="AA6" s="12" t="s">
        <v>81</v>
      </c>
      <c r="AB6" s="11" t="s">
        <v>141</v>
      </c>
      <c r="AC6" s="13" t="s">
        <v>73</v>
      </c>
      <c r="AD6" s="11" t="s">
        <v>74</v>
      </c>
      <c r="AE6" s="14" t="s">
        <v>75</v>
      </c>
      <c r="AF6" s="14" t="s">
        <v>76</v>
      </c>
      <c r="AG6" s="15" t="s">
        <v>77</v>
      </c>
      <c r="AH6" s="109" t="s">
        <v>81</v>
      </c>
      <c r="AI6" s="8" t="s">
        <v>141</v>
      </c>
      <c r="AJ6" s="7" t="s">
        <v>73</v>
      </c>
      <c r="AK6" s="11" t="s">
        <v>74</v>
      </c>
      <c r="AL6" s="11" t="s">
        <v>75</v>
      </c>
      <c r="AM6" s="14" t="s">
        <v>199</v>
      </c>
      <c r="AN6" s="15" t="s">
        <v>77</v>
      </c>
      <c r="AO6" s="6" t="s">
        <v>81</v>
      </c>
      <c r="AP6" s="11" t="s">
        <v>141</v>
      </c>
      <c r="AQ6" s="7" t="s">
        <v>73</v>
      </c>
      <c r="AR6" s="11" t="s">
        <v>74</v>
      </c>
      <c r="AS6" s="16" t="s">
        <v>75</v>
      </c>
      <c r="AT6" s="14" t="s">
        <v>199</v>
      </c>
      <c r="AU6" s="15" t="s">
        <v>77</v>
      </c>
      <c r="AV6" s="6" t="s">
        <v>86</v>
      </c>
      <c r="AW6" s="11" t="s">
        <v>87</v>
      </c>
      <c r="AX6" s="7" t="s">
        <v>88</v>
      </c>
      <c r="AY6" s="11" t="s">
        <v>85</v>
      </c>
      <c r="AZ6" s="16" t="s">
        <v>75</v>
      </c>
      <c r="BA6" s="14" t="s">
        <v>199</v>
      </c>
      <c r="BB6" s="15" t="s">
        <v>77</v>
      </c>
      <c r="BC6" s="6" t="s">
        <v>86</v>
      </c>
      <c r="BD6" s="7" t="s">
        <v>87</v>
      </c>
      <c r="BE6" s="7" t="s">
        <v>88</v>
      </c>
      <c r="BF6" s="7" t="s">
        <v>85</v>
      </c>
      <c r="BG6" s="7" t="s">
        <v>83</v>
      </c>
      <c r="BH6" s="7" t="s">
        <v>84</v>
      </c>
      <c r="BI6" s="10" t="s">
        <v>70</v>
      </c>
      <c r="BJ6" s="109" t="s">
        <v>86</v>
      </c>
      <c r="BK6" s="11" t="s">
        <v>87</v>
      </c>
      <c r="BL6" s="13" t="s">
        <v>88</v>
      </c>
      <c r="BM6" s="13" t="s">
        <v>85</v>
      </c>
      <c r="BN6" s="7" t="s">
        <v>83</v>
      </c>
      <c r="BO6" s="7" t="s">
        <v>84</v>
      </c>
      <c r="BP6" s="10" t="s">
        <v>70</v>
      </c>
      <c r="BQ6" s="109" t="s">
        <v>86</v>
      </c>
      <c r="BR6" s="11" t="s">
        <v>87</v>
      </c>
      <c r="BS6" s="13" t="s">
        <v>88</v>
      </c>
      <c r="BT6" s="15" t="s">
        <v>85</v>
      </c>
    </row>
    <row r="7" spans="1:72" ht="18" customHeight="1" x14ac:dyDescent="0.3">
      <c r="A7" s="147" t="s">
        <v>175</v>
      </c>
      <c r="B7" s="31" t="s">
        <v>89</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c r="BQ7" s="43"/>
      <c r="BR7" s="87"/>
      <c r="BS7" s="33"/>
      <c r="BT7" s="86"/>
    </row>
    <row r="8" spans="1:72" ht="18" customHeight="1" thickBot="1" x14ac:dyDescent="0.35">
      <c r="A8" s="148" t="s">
        <v>176</v>
      </c>
      <c r="B8" s="76" t="s">
        <v>90</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c r="BQ8" s="96">
        <v>7043</v>
      </c>
      <c r="BR8" s="92">
        <v>8165</v>
      </c>
      <c r="BS8" s="90">
        <v>15208</v>
      </c>
      <c r="BT8" s="94">
        <v>7850</v>
      </c>
    </row>
    <row r="9" spans="1:72" ht="18" customHeight="1" x14ac:dyDescent="0.3">
      <c r="A9" s="149" t="s">
        <v>177</v>
      </c>
      <c r="B9" s="130" t="s">
        <v>89</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c r="BQ9" s="60"/>
      <c r="BR9" s="87"/>
      <c r="BS9" s="54"/>
      <c r="BT9" s="58"/>
    </row>
    <row r="10" spans="1:72" ht="18" customHeight="1" thickBot="1" x14ac:dyDescent="0.35">
      <c r="A10" s="150" t="s">
        <v>178</v>
      </c>
      <c r="B10" s="130" t="s">
        <v>90</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c r="BQ10" s="60">
        <v>2965</v>
      </c>
      <c r="BR10" s="92">
        <v>4323</v>
      </c>
      <c r="BS10" s="54">
        <v>7287</v>
      </c>
      <c r="BT10" s="58">
        <v>4143</v>
      </c>
    </row>
    <row r="11" spans="1:72" ht="18" customHeight="1" x14ac:dyDescent="0.3">
      <c r="A11" s="151" t="s">
        <v>179</v>
      </c>
      <c r="B11" s="152" t="s">
        <v>89</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c r="BQ11" s="43"/>
      <c r="BR11" s="212"/>
      <c r="BS11" s="209"/>
      <c r="BT11" s="214"/>
    </row>
    <row r="12" spans="1:72" ht="18" customHeight="1" thickBot="1" x14ac:dyDescent="0.35">
      <c r="A12" s="153" t="s">
        <v>180</v>
      </c>
      <c r="B12" s="154" t="s">
        <v>90</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c r="BQ12" s="161">
        <v>2307</v>
      </c>
      <c r="BR12" s="158">
        <v>3441</v>
      </c>
      <c r="BS12" s="159">
        <v>5747</v>
      </c>
      <c r="BT12" s="160">
        <v>3166</v>
      </c>
    </row>
    <row r="13" spans="1:72" ht="18" customHeight="1" x14ac:dyDescent="0.3">
      <c r="A13" s="149" t="s">
        <v>181</v>
      </c>
      <c r="B13" s="130" t="s">
        <v>89</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c r="BQ13" s="60"/>
      <c r="BR13" s="87"/>
      <c r="BS13" s="54"/>
      <c r="BT13" s="58"/>
    </row>
    <row r="14" spans="1:72" ht="18" customHeight="1" thickBot="1" x14ac:dyDescent="0.35">
      <c r="A14" s="150" t="s">
        <v>182</v>
      </c>
      <c r="B14" s="130" t="s">
        <v>90</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c r="BQ14" s="60">
        <v>367</v>
      </c>
      <c r="BR14" s="92">
        <v>1170</v>
      </c>
      <c r="BS14" s="54">
        <v>1538</v>
      </c>
      <c r="BT14" s="58">
        <v>1219</v>
      </c>
    </row>
    <row r="15" spans="1:72" ht="18" customHeight="1" x14ac:dyDescent="0.3">
      <c r="A15" s="147" t="s">
        <v>183</v>
      </c>
      <c r="B15" s="31" t="s">
        <v>89</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c r="BQ15" s="43"/>
      <c r="BR15" s="87"/>
      <c r="BS15" s="33"/>
      <c r="BT15" s="86"/>
    </row>
    <row r="16" spans="1:72" ht="18" customHeight="1" thickBot="1" x14ac:dyDescent="0.35">
      <c r="A16" s="148" t="s">
        <v>184</v>
      </c>
      <c r="B16" s="76" t="s">
        <v>90</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c r="BQ16" s="96">
        <v>859</v>
      </c>
      <c r="BR16" s="92">
        <v>948</v>
      </c>
      <c r="BS16" s="90">
        <v>1807</v>
      </c>
      <c r="BT16" s="94">
        <v>1097</v>
      </c>
    </row>
    <row r="17" spans="1:72" ht="18" customHeight="1" x14ac:dyDescent="0.3">
      <c r="A17" s="149" t="s">
        <v>185</v>
      </c>
      <c r="B17" s="130" t="s">
        <v>89</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c r="BQ17" s="60"/>
      <c r="BR17" s="87"/>
      <c r="BS17" s="54"/>
      <c r="BT17" s="58"/>
    </row>
    <row r="18" spans="1:72" ht="18" customHeight="1" thickBot="1" x14ac:dyDescent="0.35">
      <c r="A18" s="150" t="s">
        <v>186</v>
      </c>
      <c r="B18" s="130" t="s">
        <v>90</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c r="BQ18" s="60">
        <v>1443</v>
      </c>
      <c r="BR18" s="92">
        <v>3153</v>
      </c>
      <c r="BS18" s="54">
        <v>4596</v>
      </c>
      <c r="BT18" s="58">
        <v>2775</v>
      </c>
    </row>
    <row r="19" spans="1:72" s="372" customFormat="1" ht="18" customHeight="1" x14ac:dyDescent="0.3">
      <c r="A19" s="147" t="s">
        <v>187</v>
      </c>
      <c r="B19" s="31" t="s">
        <v>89</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c r="BQ19" s="43"/>
      <c r="BR19" s="87"/>
      <c r="BS19" s="33"/>
      <c r="BT19" s="86"/>
    </row>
    <row r="20" spans="1:72" s="372" customFormat="1" ht="18" customHeight="1" thickBot="1" x14ac:dyDescent="0.35">
      <c r="A20" s="148" t="s">
        <v>188</v>
      </c>
      <c r="B20" s="76" t="s">
        <v>90</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c r="BQ20" s="96">
        <v>1015</v>
      </c>
      <c r="BR20" s="92">
        <v>2178</v>
      </c>
      <c r="BS20" s="90">
        <v>3192</v>
      </c>
      <c r="BT20" s="94">
        <v>1342</v>
      </c>
    </row>
    <row r="21" spans="1:72" ht="18" customHeight="1" x14ac:dyDescent="0.3">
      <c r="A21" s="149" t="s">
        <v>189</v>
      </c>
      <c r="B21" s="130" t="s">
        <v>89</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c r="BQ21" s="60"/>
      <c r="BR21" s="87"/>
      <c r="BS21" s="54"/>
      <c r="BT21" s="58"/>
    </row>
    <row r="22" spans="1:72" ht="18" customHeight="1" thickBot="1" x14ac:dyDescent="0.35">
      <c r="A22" s="148" t="s">
        <v>190</v>
      </c>
      <c r="B22" s="76" t="s">
        <v>90</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c r="BQ22" s="96">
        <v>13692</v>
      </c>
      <c r="BR22" s="92">
        <v>19936</v>
      </c>
      <c r="BS22" s="90">
        <v>33628</v>
      </c>
      <c r="BT22" s="94">
        <v>18426</v>
      </c>
    </row>
    <row r="23" spans="1:72" x14ac:dyDescent="0.3">
      <c r="AK23" s="218"/>
      <c r="AR23" s="218"/>
      <c r="AY23" s="218"/>
    </row>
    <row r="24" spans="1:72" ht="20.25" thickBot="1" x14ac:dyDescent="0.35">
      <c r="A24" s="1" t="s">
        <v>121</v>
      </c>
      <c r="AK24" s="101"/>
      <c r="AR24" s="101"/>
      <c r="AY24" s="101"/>
    </row>
    <row r="25" spans="1:72" x14ac:dyDescent="0.3">
      <c r="A25" s="312"/>
      <c r="B25" s="202"/>
      <c r="C25" s="5" t="s">
        <v>140</v>
      </c>
      <c r="D25" s="2" t="s">
        <v>122</v>
      </c>
      <c r="E25" s="2" t="s">
        <v>123</v>
      </c>
      <c r="F25" s="3"/>
      <c r="G25" s="4"/>
      <c r="H25" s="4"/>
      <c r="I25" s="4"/>
      <c r="J25" s="5"/>
      <c r="K25" s="102"/>
      <c r="L25" s="28" t="s">
        <v>124</v>
      </c>
      <c r="M25" s="566" t="s">
        <v>125</v>
      </c>
      <c r="N25" s="567"/>
      <c r="O25" s="567"/>
      <c r="P25" s="567"/>
      <c r="Q25" s="567"/>
      <c r="R25" s="567"/>
      <c r="S25" s="568"/>
      <c r="T25" s="566" t="s">
        <v>126</v>
      </c>
      <c r="U25" s="567"/>
      <c r="V25" s="567"/>
      <c r="W25" s="567"/>
      <c r="X25" s="567"/>
      <c r="Y25" s="567"/>
      <c r="Z25" s="568"/>
      <c r="AA25" s="604" t="s">
        <v>153</v>
      </c>
      <c r="AB25" s="605"/>
      <c r="AC25" s="605"/>
      <c r="AD25" s="605"/>
      <c r="AE25" s="605"/>
      <c r="AF25" s="605"/>
      <c r="AG25" s="606"/>
      <c r="AH25" s="590" t="s">
        <v>154</v>
      </c>
      <c r="AI25" s="591"/>
      <c r="AJ25" s="591"/>
      <c r="AK25" s="591"/>
      <c r="AL25" s="591"/>
      <c r="AM25" s="591"/>
      <c r="AN25" s="592"/>
      <c r="AO25" s="604" t="s">
        <v>155</v>
      </c>
      <c r="AP25" s="605"/>
      <c r="AQ25" s="605"/>
      <c r="AR25" s="605"/>
      <c r="AS25" s="605"/>
      <c r="AT25" s="605"/>
      <c r="AU25" s="606"/>
      <c r="AV25" s="301" t="s">
        <v>130</v>
      </c>
      <c r="AW25" s="302"/>
      <c r="AX25" s="302"/>
      <c r="AY25" s="302"/>
      <c r="AZ25" s="302"/>
      <c r="BA25" s="302"/>
      <c r="BB25" s="303"/>
      <c r="BC25" s="298" t="s">
        <v>131</v>
      </c>
      <c r="BD25" s="305"/>
      <c r="BE25" s="305"/>
      <c r="BF25" s="307"/>
      <c r="BG25" s="305"/>
      <c r="BH25" s="305"/>
      <c r="BI25" s="486"/>
      <c r="BJ25" s="590" t="s">
        <v>132</v>
      </c>
      <c r="BK25" s="591"/>
      <c r="BL25" s="591"/>
      <c r="BM25" s="591"/>
      <c r="BN25" s="591"/>
      <c r="BO25" s="591"/>
      <c r="BP25" s="592"/>
      <c r="BQ25" s="578" t="s">
        <v>809</v>
      </c>
      <c r="BR25" s="579"/>
      <c r="BS25" s="579"/>
      <c r="BT25" s="580"/>
    </row>
    <row r="26" spans="1:72" ht="20.25" thickBot="1" x14ac:dyDescent="0.35">
      <c r="A26" s="313"/>
      <c r="B26" s="203"/>
      <c r="C26" s="8" t="s">
        <v>77</v>
      </c>
      <c r="D26" s="30" t="s">
        <v>70</v>
      </c>
      <c r="E26" s="30" t="s">
        <v>70</v>
      </c>
      <c r="F26" s="23" t="s">
        <v>71</v>
      </c>
      <c r="G26" s="7" t="s">
        <v>72</v>
      </c>
      <c r="H26" s="7"/>
      <c r="I26" s="7" t="s">
        <v>74</v>
      </c>
      <c r="J26" s="8" t="s">
        <v>75</v>
      </c>
      <c r="K26" s="9"/>
      <c r="L26" s="30" t="s">
        <v>70</v>
      </c>
      <c r="M26" s="6" t="s">
        <v>71</v>
      </c>
      <c r="N26" s="7" t="s">
        <v>72</v>
      </c>
      <c r="O26" s="7" t="s">
        <v>73</v>
      </c>
      <c r="P26" s="7" t="s">
        <v>74</v>
      </c>
      <c r="Q26" s="8" t="s">
        <v>75</v>
      </c>
      <c r="R26" s="9" t="s">
        <v>76</v>
      </c>
      <c r="S26" s="10" t="s">
        <v>77</v>
      </c>
      <c r="T26" s="109" t="s">
        <v>81</v>
      </c>
      <c r="U26" s="8" t="s">
        <v>72</v>
      </c>
      <c r="V26" s="7" t="s">
        <v>73</v>
      </c>
      <c r="W26" s="11" t="s">
        <v>74</v>
      </c>
      <c r="X26" s="9" t="s">
        <v>75</v>
      </c>
      <c r="Y26" s="9" t="s">
        <v>76</v>
      </c>
      <c r="Z26" s="10" t="s">
        <v>77</v>
      </c>
      <c r="AA26" s="12" t="s">
        <v>81</v>
      </c>
      <c r="AB26" s="11" t="s">
        <v>141</v>
      </c>
      <c r="AC26" s="13" t="s">
        <v>73</v>
      </c>
      <c r="AD26" s="11" t="s">
        <v>74</v>
      </c>
      <c r="AE26" s="14" t="s">
        <v>75</v>
      </c>
      <c r="AF26" s="14" t="s">
        <v>76</v>
      </c>
      <c r="AG26" s="15" t="s">
        <v>77</v>
      </c>
      <c r="AH26" s="24" t="s">
        <v>81</v>
      </c>
      <c r="AI26" s="11" t="s">
        <v>141</v>
      </c>
      <c r="AJ26" s="13" t="s">
        <v>73</v>
      </c>
      <c r="AK26" s="11" t="s">
        <v>74</v>
      </c>
      <c r="AL26" s="9" t="s">
        <v>75</v>
      </c>
      <c r="AM26" s="9" t="s">
        <v>76</v>
      </c>
      <c r="AN26" s="10" t="s">
        <v>77</v>
      </c>
      <c r="AO26" s="12" t="s">
        <v>81</v>
      </c>
      <c r="AP26" s="16" t="s">
        <v>141</v>
      </c>
      <c r="AQ26" s="11" t="s">
        <v>73</v>
      </c>
      <c r="AR26" s="11" t="s">
        <v>74</v>
      </c>
      <c r="AS26" s="16" t="s">
        <v>75</v>
      </c>
      <c r="AT26" s="14" t="s">
        <v>76</v>
      </c>
      <c r="AU26" s="15" t="s">
        <v>77</v>
      </c>
      <c r="AV26" s="12" t="s">
        <v>86</v>
      </c>
      <c r="AW26" s="16" t="s">
        <v>87</v>
      </c>
      <c r="AX26" s="11" t="s">
        <v>88</v>
      </c>
      <c r="AY26" s="11" t="s">
        <v>85</v>
      </c>
      <c r="AZ26" s="16" t="s">
        <v>75</v>
      </c>
      <c r="BA26" s="14" t="s">
        <v>76</v>
      </c>
      <c r="BB26" s="15" t="s">
        <v>77</v>
      </c>
      <c r="BC26" s="6" t="s">
        <v>86</v>
      </c>
      <c r="BD26" s="7" t="s">
        <v>87</v>
      </c>
      <c r="BE26" s="7" t="s">
        <v>88</v>
      </c>
      <c r="BF26" s="7" t="s">
        <v>85</v>
      </c>
      <c r="BG26" s="7" t="s">
        <v>83</v>
      </c>
      <c r="BH26" s="7" t="s">
        <v>84</v>
      </c>
      <c r="BI26" s="10" t="s">
        <v>70</v>
      </c>
      <c r="BJ26" s="109" t="s">
        <v>86</v>
      </c>
      <c r="BK26" s="11" t="s">
        <v>87</v>
      </c>
      <c r="BL26" s="13" t="s">
        <v>88</v>
      </c>
      <c r="BM26" s="13" t="s">
        <v>85</v>
      </c>
      <c r="BN26" s="7" t="s">
        <v>83</v>
      </c>
      <c r="BO26" s="7" t="s">
        <v>84</v>
      </c>
      <c r="BP26" s="10" t="s">
        <v>70</v>
      </c>
      <c r="BQ26" s="109" t="s">
        <v>86</v>
      </c>
      <c r="BR26" s="11" t="s">
        <v>87</v>
      </c>
      <c r="BS26" s="13" t="s">
        <v>88</v>
      </c>
      <c r="BT26" s="15" t="s">
        <v>85</v>
      </c>
    </row>
    <row r="27" spans="1:72" x14ac:dyDescent="0.3">
      <c r="A27" s="149" t="s">
        <v>175</v>
      </c>
      <c r="B27" s="206" t="s">
        <v>89</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c r="BQ27" s="173"/>
      <c r="BR27" s="187"/>
      <c r="BS27" s="188"/>
      <c r="BT27" s="190"/>
    </row>
    <row r="28" spans="1:72" ht="20.25" thickBot="1" x14ac:dyDescent="0.35">
      <c r="A28" s="150" t="s">
        <v>176</v>
      </c>
      <c r="B28" s="206" t="s">
        <v>90</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c r="BQ28" s="191">
        <v>6.8620443173694756E-3</v>
      </c>
      <c r="BR28" s="187">
        <v>-4.3350908025776236E-2</v>
      </c>
      <c r="BS28" s="188">
        <v>-2.0671002640221481E-2</v>
      </c>
      <c r="BT28" s="190">
        <v>8.5153442079071162E-2</v>
      </c>
    </row>
    <row r="29" spans="1:72" x14ac:dyDescent="0.3">
      <c r="A29" s="147" t="s">
        <v>177</v>
      </c>
      <c r="B29" s="204" t="s">
        <v>89</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c r="BQ29" s="173"/>
      <c r="BR29" s="169"/>
      <c r="BS29" s="170"/>
      <c r="BT29" s="172"/>
    </row>
    <row r="30" spans="1:72" ht="20.25" thickBot="1" x14ac:dyDescent="0.35">
      <c r="A30" s="148" t="s">
        <v>178</v>
      </c>
      <c r="B30" s="205" t="s">
        <v>90</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c r="BQ30" s="182">
        <v>-0.10611998794091049</v>
      </c>
      <c r="BR30" s="178">
        <v>0.10421455938697322</v>
      </c>
      <c r="BS30" s="179">
        <v>7.6050884955751741E-3</v>
      </c>
      <c r="BT30" s="181">
        <v>0.47700534759358293</v>
      </c>
    </row>
    <row r="31" spans="1:72" ht="18" customHeight="1" x14ac:dyDescent="0.3">
      <c r="A31" s="216" t="s">
        <v>179</v>
      </c>
      <c r="B31" s="217" t="s">
        <v>89</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c r="BQ31" s="191"/>
      <c r="BR31" s="196"/>
      <c r="BS31" s="197"/>
      <c r="BT31" s="199"/>
    </row>
    <row r="32" spans="1:72" ht="18" customHeight="1" thickBot="1" x14ac:dyDescent="0.35">
      <c r="A32" s="216" t="s">
        <v>180</v>
      </c>
      <c r="B32" s="217" t="s">
        <v>90</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c r="BQ32" s="191">
        <v>-2.4936601859678831E-2</v>
      </c>
      <c r="BR32" s="196">
        <v>0.13864990072799466</v>
      </c>
      <c r="BS32" s="197">
        <v>6.6629547141796586E-2</v>
      </c>
      <c r="BT32" s="199">
        <v>0.38616462346760061</v>
      </c>
    </row>
    <row r="33" spans="1:72" x14ac:dyDescent="0.3">
      <c r="A33" s="147" t="s">
        <v>181</v>
      </c>
      <c r="B33" s="204" t="s">
        <v>89</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c r="BQ33" s="173"/>
      <c r="BR33" s="169"/>
      <c r="BS33" s="170"/>
      <c r="BT33" s="172"/>
    </row>
    <row r="34" spans="1:72" ht="20.25" thickBot="1" x14ac:dyDescent="0.35">
      <c r="A34" s="148" t="s">
        <v>182</v>
      </c>
      <c r="B34" s="205" t="s">
        <v>90</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c r="BQ34" s="182">
        <v>-0.63263263263263259</v>
      </c>
      <c r="BR34" s="178">
        <v>0.50967741935483879</v>
      </c>
      <c r="BS34" s="179">
        <v>-0.13254371122391428</v>
      </c>
      <c r="BT34" s="181">
        <v>-0.29618937644341803</v>
      </c>
    </row>
    <row r="35" spans="1:72" x14ac:dyDescent="0.3">
      <c r="A35" s="149" t="s">
        <v>183</v>
      </c>
      <c r="B35" s="206" t="s">
        <v>89</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c r="BQ35" s="191"/>
      <c r="BR35" s="187"/>
      <c r="BS35" s="188"/>
      <c r="BT35" s="190"/>
    </row>
    <row r="36" spans="1:72" ht="20.25" thickBot="1" x14ac:dyDescent="0.35">
      <c r="A36" s="150" t="s">
        <v>184</v>
      </c>
      <c r="B36" s="206" t="s">
        <v>90</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c r="BQ36" s="191">
        <v>-3.0474040632054167E-2</v>
      </c>
      <c r="BR36" s="187">
        <v>-0.19592875318066161</v>
      </c>
      <c r="BS36" s="188">
        <v>-0.12493946731234862</v>
      </c>
      <c r="BT36" s="190">
        <v>0.27855477855477861</v>
      </c>
    </row>
    <row r="37" spans="1:72" x14ac:dyDescent="0.3">
      <c r="A37" s="147" t="s">
        <v>185</v>
      </c>
      <c r="B37" s="204" t="s">
        <v>89</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c r="BQ37" s="173"/>
      <c r="BR37" s="169"/>
      <c r="BS37" s="170"/>
      <c r="BT37" s="172"/>
    </row>
    <row r="38" spans="1:72" ht="20.25" thickBot="1" x14ac:dyDescent="0.35">
      <c r="A38" s="148" t="s">
        <v>186</v>
      </c>
      <c r="B38" s="205" t="s">
        <v>90</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c r="BQ38" s="182">
        <v>-0.19654788418708236</v>
      </c>
      <c r="BR38" s="178">
        <v>0.28484107579462092</v>
      </c>
      <c r="BS38" s="179">
        <v>8.1411764705882295E-2</v>
      </c>
      <c r="BT38" s="181">
        <v>0.40435222672064786</v>
      </c>
    </row>
    <row r="39" spans="1:72" x14ac:dyDescent="0.3">
      <c r="A39" s="149" t="s">
        <v>187</v>
      </c>
      <c r="B39" s="206" t="s">
        <v>89</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c r="BQ39" s="191"/>
      <c r="BR39" s="187"/>
      <c r="BS39" s="188"/>
      <c r="BT39" s="190"/>
    </row>
    <row r="40" spans="1:72" ht="20.25" thickBot="1" x14ac:dyDescent="0.35">
      <c r="A40" s="150" t="s">
        <v>188</v>
      </c>
      <c r="B40" s="206" t="s">
        <v>90</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c r="BQ40" s="191">
        <v>-0.30669398907103829</v>
      </c>
      <c r="BR40" s="187">
        <v>0.27293980128579776</v>
      </c>
      <c r="BS40" s="188">
        <v>5.0377833753147971E-3</v>
      </c>
      <c r="BT40" s="190">
        <v>-0.17618170656844689</v>
      </c>
    </row>
    <row r="41" spans="1:72" x14ac:dyDescent="0.3">
      <c r="A41" s="147" t="s">
        <v>189</v>
      </c>
      <c r="B41" s="204" t="s">
        <v>89</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c r="BQ41" s="173"/>
      <c r="BR41" s="169"/>
      <c r="BS41" s="170"/>
      <c r="BT41" s="172"/>
    </row>
    <row r="42" spans="1:72" ht="20.25" thickBot="1" x14ac:dyDescent="0.35">
      <c r="A42" s="148" t="s">
        <v>190</v>
      </c>
      <c r="B42" s="205" t="s">
        <v>90</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c r="BQ42" s="182">
        <v>-0.11424505110622329</v>
      </c>
      <c r="BR42" s="178">
        <v>7.3617319187893715E-2</v>
      </c>
      <c r="BS42" s="179">
        <v>-1.1696937635925497E-2</v>
      </c>
      <c r="BT42" s="181">
        <v>0.13509517649233049</v>
      </c>
    </row>
    <row r="43" spans="1:72" x14ac:dyDescent="0.3">
      <c r="AK43" s="218"/>
      <c r="AR43" s="218"/>
      <c r="AY43" s="218"/>
    </row>
    <row r="46" spans="1:72" ht="20.25" thickBot="1" x14ac:dyDescent="0.35">
      <c r="A46" s="238" t="s">
        <v>200</v>
      </c>
      <c r="AK46" s="101"/>
      <c r="AR46" s="101"/>
      <c r="AY46" s="101"/>
    </row>
    <row r="47" spans="1:72" s="353" customFormat="1" ht="20.25" customHeight="1" x14ac:dyDescent="0.3">
      <c r="A47" s="312"/>
      <c r="B47" s="202"/>
      <c r="C47" s="5" t="s">
        <v>140</v>
      </c>
      <c r="D47" s="2" t="s">
        <v>59</v>
      </c>
      <c r="E47" s="2" t="s">
        <v>60</v>
      </c>
      <c r="F47" s="3"/>
      <c r="G47" s="4"/>
      <c r="H47" s="4"/>
      <c r="I47" s="4"/>
      <c r="J47" s="5"/>
      <c r="K47" s="102"/>
      <c r="L47" s="28" t="s">
        <v>61</v>
      </c>
      <c r="M47" s="566" t="s">
        <v>62</v>
      </c>
      <c r="N47" s="567"/>
      <c r="O47" s="567"/>
      <c r="P47" s="567"/>
      <c r="Q47" s="567"/>
      <c r="R47" s="567"/>
      <c r="S47" s="568"/>
      <c r="T47" s="566" t="s">
        <v>63</v>
      </c>
      <c r="U47" s="567"/>
      <c r="V47" s="567"/>
      <c r="W47" s="567"/>
      <c r="X47" s="567"/>
      <c r="Y47" s="567"/>
      <c r="Z47" s="568"/>
      <c r="AA47" s="572" t="s">
        <v>64</v>
      </c>
      <c r="AB47" s="573"/>
      <c r="AC47" s="573"/>
      <c r="AD47" s="573"/>
      <c r="AE47" s="573"/>
      <c r="AF47" s="573"/>
      <c r="AG47" s="574"/>
      <c r="AH47" s="572" t="s">
        <v>65</v>
      </c>
      <c r="AI47" s="573"/>
      <c r="AJ47" s="573"/>
      <c r="AK47" s="573"/>
      <c r="AL47" s="573"/>
      <c r="AM47" s="573"/>
      <c r="AN47" s="574"/>
      <c r="AO47" s="572" t="s">
        <v>66</v>
      </c>
      <c r="AP47" s="573"/>
      <c r="AQ47" s="573"/>
      <c r="AR47" s="573"/>
      <c r="AS47" s="573"/>
      <c r="AT47" s="573"/>
      <c r="AU47" s="574"/>
      <c r="AV47" s="298" t="s">
        <v>67</v>
      </c>
      <c r="AW47" s="299"/>
      <c r="AX47" s="299"/>
      <c r="AY47" s="299"/>
      <c r="AZ47" s="299"/>
      <c r="BA47" s="299"/>
      <c r="BB47" s="300"/>
      <c r="BC47" s="298" t="s">
        <v>68</v>
      </c>
      <c r="BD47" s="305"/>
      <c r="BE47" s="305"/>
      <c r="BF47" s="305"/>
      <c r="BG47" s="305"/>
      <c r="BH47" s="305"/>
      <c r="BI47" s="485"/>
      <c r="BJ47" s="607" t="s">
        <v>69</v>
      </c>
      <c r="BK47" s="608"/>
      <c r="BL47" s="608"/>
      <c r="BM47" s="608"/>
      <c r="BN47" s="608"/>
      <c r="BO47" s="608"/>
      <c r="BP47" s="609"/>
      <c r="BQ47" s="578" t="s">
        <v>808</v>
      </c>
      <c r="BR47" s="579"/>
      <c r="BS47" s="579"/>
      <c r="BT47" s="580"/>
    </row>
    <row r="48" spans="1:72" s="355" customFormat="1" ht="20.25" customHeight="1" thickBot="1" x14ac:dyDescent="0.35">
      <c r="A48" s="313"/>
      <c r="B48" s="203"/>
      <c r="C48" s="8" t="s">
        <v>77</v>
      </c>
      <c r="D48" s="30" t="s">
        <v>70</v>
      </c>
      <c r="E48" s="30" t="s">
        <v>70</v>
      </c>
      <c r="F48" s="6" t="s">
        <v>71</v>
      </c>
      <c r="G48" s="7" t="s">
        <v>72</v>
      </c>
      <c r="H48" s="7" t="s">
        <v>73</v>
      </c>
      <c r="I48" s="7" t="s">
        <v>74</v>
      </c>
      <c r="J48" s="8" t="s">
        <v>75</v>
      </c>
      <c r="K48" s="9" t="s">
        <v>76</v>
      </c>
      <c r="L48" s="30" t="s">
        <v>70</v>
      </c>
      <c r="M48" s="6" t="s">
        <v>71</v>
      </c>
      <c r="N48" s="7" t="s">
        <v>72</v>
      </c>
      <c r="O48" s="7" t="s">
        <v>73</v>
      </c>
      <c r="P48" s="7" t="s">
        <v>74</v>
      </c>
      <c r="Q48" s="8" t="s">
        <v>75</v>
      </c>
      <c r="R48" s="9" t="s">
        <v>76</v>
      </c>
      <c r="S48" s="10" t="s">
        <v>77</v>
      </c>
      <c r="T48" s="109" t="s">
        <v>81</v>
      </c>
      <c r="U48" s="8" t="s">
        <v>141</v>
      </c>
      <c r="V48" s="7" t="s">
        <v>73</v>
      </c>
      <c r="W48" s="11" t="s">
        <v>74</v>
      </c>
      <c r="X48" s="9" t="s">
        <v>75</v>
      </c>
      <c r="Y48" s="9" t="s">
        <v>76</v>
      </c>
      <c r="Z48" s="10" t="s">
        <v>77</v>
      </c>
      <c r="AA48" s="12" t="s">
        <v>81</v>
      </c>
      <c r="AB48" s="11" t="s">
        <v>141</v>
      </c>
      <c r="AC48" s="13" t="s">
        <v>73</v>
      </c>
      <c r="AD48" s="11" t="s">
        <v>74</v>
      </c>
      <c r="AE48" s="14" t="s">
        <v>75</v>
      </c>
      <c r="AF48" s="14" t="s">
        <v>76</v>
      </c>
      <c r="AG48" s="15" t="s">
        <v>77</v>
      </c>
      <c r="AH48" s="24" t="s">
        <v>81</v>
      </c>
      <c r="AI48" s="11" t="s">
        <v>141</v>
      </c>
      <c r="AJ48" s="13" t="s">
        <v>73</v>
      </c>
      <c r="AK48" s="11" t="s">
        <v>74</v>
      </c>
      <c r="AL48" s="13" t="s">
        <v>75</v>
      </c>
      <c r="AM48" s="14" t="s">
        <v>76</v>
      </c>
      <c r="AN48" s="15" t="s">
        <v>77</v>
      </c>
      <c r="AO48" s="12" t="s">
        <v>81</v>
      </c>
      <c r="AP48" s="16" t="s">
        <v>141</v>
      </c>
      <c r="AQ48" s="11" t="s">
        <v>73</v>
      </c>
      <c r="AR48" s="11" t="s">
        <v>74</v>
      </c>
      <c r="AS48" s="16" t="s">
        <v>75</v>
      </c>
      <c r="AT48" s="16" t="s">
        <v>76</v>
      </c>
      <c r="AU48" s="15" t="s">
        <v>77</v>
      </c>
      <c r="AV48" s="12" t="s">
        <v>86</v>
      </c>
      <c r="AW48" s="16" t="s">
        <v>87</v>
      </c>
      <c r="AX48" s="11" t="s">
        <v>88</v>
      </c>
      <c r="AY48" s="11" t="s">
        <v>85</v>
      </c>
      <c r="AZ48" s="16" t="s">
        <v>75</v>
      </c>
      <c r="BA48" s="16" t="s">
        <v>76</v>
      </c>
      <c r="BB48" s="15" t="s">
        <v>77</v>
      </c>
      <c r="BC48" s="6" t="s">
        <v>86</v>
      </c>
      <c r="BD48" s="7" t="s">
        <v>87</v>
      </c>
      <c r="BE48" s="7" t="s">
        <v>88</v>
      </c>
      <c r="BF48" s="7" t="s">
        <v>85</v>
      </c>
      <c r="BG48" s="7" t="s">
        <v>83</v>
      </c>
      <c r="BH48" s="7" t="s">
        <v>84</v>
      </c>
      <c r="BI48" s="10" t="s">
        <v>70</v>
      </c>
      <c r="BJ48" s="109" t="s">
        <v>86</v>
      </c>
      <c r="BK48" s="11" t="s">
        <v>87</v>
      </c>
      <c r="BL48" s="13" t="s">
        <v>88</v>
      </c>
      <c r="BM48" s="13" t="s">
        <v>85</v>
      </c>
      <c r="BN48" s="11" t="s">
        <v>83</v>
      </c>
      <c r="BO48" s="7" t="s">
        <v>84</v>
      </c>
      <c r="BP48" s="10" t="s">
        <v>70</v>
      </c>
      <c r="BQ48" s="109" t="s">
        <v>86</v>
      </c>
      <c r="BR48" s="11" t="s">
        <v>87</v>
      </c>
      <c r="BS48" s="13" t="s">
        <v>88</v>
      </c>
      <c r="BT48" s="15" t="s">
        <v>85</v>
      </c>
    </row>
    <row r="49" spans="1:72" ht="18" customHeight="1" x14ac:dyDescent="0.3">
      <c r="A49" s="147" t="s">
        <v>175</v>
      </c>
      <c r="B49" s="204" t="s">
        <v>89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33"/>
      <c r="BT49" s="86"/>
    </row>
    <row r="50" spans="1:72" ht="18" customHeight="1" thickBot="1" x14ac:dyDescent="0.35">
      <c r="A50" s="148" t="s">
        <v>176</v>
      </c>
      <c r="B50" s="205" t="s">
        <v>90</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c r="BQ50" s="96">
        <v>6020</v>
      </c>
      <c r="BR50" s="92">
        <v>6522</v>
      </c>
      <c r="BS50" s="90">
        <v>12542</v>
      </c>
      <c r="BT50" s="94">
        <v>7196</v>
      </c>
    </row>
    <row r="51" spans="1:72" ht="18" customHeight="1" x14ac:dyDescent="0.3">
      <c r="A51" s="147" t="s">
        <v>177</v>
      </c>
      <c r="B51" s="204" t="s">
        <v>89</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c r="BQ51" s="43"/>
      <c r="BR51" s="87"/>
      <c r="BS51" s="33"/>
      <c r="BT51" s="86"/>
    </row>
    <row r="52" spans="1:72" ht="18" customHeight="1" thickBot="1" x14ac:dyDescent="0.35">
      <c r="A52" s="148" t="s">
        <v>178</v>
      </c>
      <c r="B52" s="205" t="s">
        <v>90</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c r="BQ52" s="96">
        <v>1871</v>
      </c>
      <c r="BR52" s="92">
        <v>2052</v>
      </c>
      <c r="BS52" s="90">
        <v>3923</v>
      </c>
      <c r="BT52" s="94">
        <v>2224</v>
      </c>
    </row>
    <row r="53" spans="1:72" ht="18" customHeight="1" x14ac:dyDescent="0.3">
      <c r="A53" s="216" t="s">
        <v>179</v>
      </c>
      <c r="B53" s="217" t="s">
        <v>89</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09"/>
      <c r="BM53" s="509"/>
      <c r="BN53" s="222"/>
      <c r="BO53" s="222"/>
      <c r="BP53" s="220"/>
      <c r="BQ53" s="60"/>
      <c r="BR53" s="222"/>
      <c r="BS53" s="509"/>
      <c r="BT53" s="220"/>
    </row>
    <row r="54" spans="1:72" ht="18" customHeight="1" thickBot="1" x14ac:dyDescent="0.35">
      <c r="A54" s="216" t="s">
        <v>180</v>
      </c>
      <c r="B54" s="217" t="s">
        <v>90</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07">
        <v>2006</v>
      </c>
      <c r="BK54" s="222">
        <v>2476</v>
      </c>
      <c r="BL54" s="509">
        <v>4482</v>
      </c>
      <c r="BM54" s="509">
        <v>1847</v>
      </c>
      <c r="BN54" s="222">
        <v>2469</v>
      </c>
      <c r="BO54" s="222">
        <v>4315</v>
      </c>
      <c r="BP54" s="220">
        <v>8797</v>
      </c>
      <c r="BQ54" s="507">
        <v>1858</v>
      </c>
      <c r="BR54" s="222">
        <v>2031</v>
      </c>
      <c r="BS54" s="509">
        <v>3889</v>
      </c>
      <c r="BT54" s="220">
        <v>2198</v>
      </c>
    </row>
    <row r="55" spans="1:72" ht="18" customHeight="1" x14ac:dyDescent="0.3">
      <c r="A55" s="147" t="s">
        <v>181</v>
      </c>
      <c r="B55" s="204" t="s">
        <v>89</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c r="BQ55" s="43"/>
      <c r="BR55" s="87"/>
      <c r="BS55" s="33"/>
      <c r="BT55" s="86"/>
    </row>
    <row r="56" spans="1:72" ht="18" customHeight="1" thickBot="1" x14ac:dyDescent="0.35">
      <c r="A56" s="148" t="s">
        <v>182</v>
      </c>
      <c r="B56" s="205" t="s">
        <v>90</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c r="BQ56" s="96">
        <v>1034</v>
      </c>
      <c r="BR56" s="92">
        <v>1042</v>
      </c>
      <c r="BS56" s="90">
        <v>2076</v>
      </c>
      <c r="BT56" s="94">
        <v>1435</v>
      </c>
    </row>
    <row r="57" spans="1:72" ht="18" customHeight="1" x14ac:dyDescent="0.3">
      <c r="A57" s="149" t="s">
        <v>183</v>
      </c>
      <c r="B57" s="206" t="s">
        <v>89</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c r="BQ57" s="60"/>
      <c r="BR57" s="56"/>
      <c r="BS57" s="54"/>
      <c r="BT57" s="58"/>
    </row>
    <row r="58" spans="1:72" ht="18" customHeight="1" thickBot="1" x14ac:dyDescent="0.35">
      <c r="A58" s="150" t="s">
        <v>184</v>
      </c>
      <c r="B58" s="206" t="s">
        <v>90</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c r="BQ58" s="60">
        <v>5671</v>
      </c>
      <c r="BR58" s="56">
        <v>4485</v>
      </c>
      <c r="BS58" s="54">
        <v>10156</v>
      </c>
      <c r="BT58" s="58">
        <v>5195</v>
      </c>
    </row>
    <row r="59" spans="1:72" ht="18" customHeight="1" x14ac:dyDescent="0.3">
      <c r="A59" s="147" t="s">
        <v>185</v>
      </c>
      <c r="B59" s="204" t="s">
        <v>89</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c r="BQ59" s="43"/>
      <c r="BR59" s="87"/>
      <c r="BS59" s="33"/>
      <c r="BT59" s="86"/>
    </row>
    <row r="60" spans="1:72" ht="18" customHeight="1" thickBot="1" x14ac:dyDescent="0.35">
      <c r="A60" s="148" t="s">
        <v>186</v>
      </c>
      <c r="B60" s="205" t="s">
        <v>90</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c r="BQ60" s="96">
        <v>2218</v>
      </c>
      <c r="BR60" s="92">
        <v>1952</v>
      </c>
      <c r="BS60" s="90">
        <v>4169</v>
      </c>
      <c r="BT60" s="94">
        <v>2749</v>
      </c>
    </row>
    <row r="61" spans="1:72" s="372" customFormat="1" ht="18" customHeight="1" x14ac:dyDescent="0.3">
      <c r="A61" s="147" t="s">
        <v>187</v>
      </c>
      <c r="B61" s="204" t="s">
        <v>89</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c r="BQ61" s="43"/>
      <c r="BR61" s="87"/>
      <c r="BS61" s="33"/>
      <c r="BT61" s="86"/>
    </row>
    <row r="62" spans="1:72" s="372" customFormat="1" ht="18" customHeight="1" thickBot="1" x14ac:dyDescent="0.35">
      <c r="A62" s="148" t="s">
        <v>188</v>
      </c>
      <c r="B62" s="205" t="s">
        <v>90</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c r="BQ62" s="96">
        <v>20</v>
      </c>
      <c r="BR62" s="92">
        <v>32</v>
      </c>
      <c r="BS62" s="90">
        <v>52</v>
      </c>
      <c r="BT62" s="94">
        <v>81</v>
      </c>
    </row>
    <row r="63" spans="1:72" ht="18" customHeight="1" x14ac:dyDescent="0.3">
      <c r="A63" s="149" t="s">
        <v>189</v>
      </c>
      <c r="B63" s="206" t="s">
        <v>89</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c r="BQ63" s="60"/>
      <c r="BR63" s="56"/>
      <c r="BS63" s="54"/>
      <c r="BT63" s="58"/>
    </row>
    <row r="64" spans="1:72" ht="18" customHeight="1" thickBot="1" x14ac:dyDescent="0.35">
      <c r="A64" s="148" t="s">
        <v>190</v>
      </c>
      <c r="B64" s="205" t="s">
        <v>90</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c r="BQ64" s="96">
        <v>16834</v>
      </c>
      <c r="BR64" s="92">
        <v>16085</v>
      </c>
      <c r="BS64" s="90">
        <v>32919</v>
      </c>
      <c r="BT64" s="94">
        <v>18880</v>
      </c>
    </row>
    <row r="65" spans="1:72" hidden="1" x14ac:dyDescent="0.3">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72" ht="20.25" thickBot="1" x14ac:dyDescent="0.35">
      <c r="A66" s="1" t="s">
        <v>121</v>
      </c>
      <c r="AK66" s="101"/>
      <c r="AR66" s="101"/>
      <c r="AY66" s="101"/>
    </row>
    <row r="67" spans="1:72" x14ac:dyDescent="0.3">
      <c r="A67" s="18"/>
      <c r="B67" s="224"/>
      <c r="C67" s="5" t="s">
        <v>140</v>
      </c>
      <c r="D67" s="2" t="s">
        <v>122</v>
      </c>
      <c r="E67" s="2" t="s">
        <v>123</v>
      </c>
      <c r="F67" s="3"/>
      <c r="G67" s="4"/>
      <c r="H67" s="4"/>
      <c r="I67" s="4"/>
      <c r="J67" s="5"/>
      <c r="K67" s="102"/>
      <c r="L67" s="28" t="s">
        <v>124</v>
      </c>
      <c r="M67" s="566" t="s">
        <v>125</v>
      </c>
      <c r="N67" s="567"/>
      <c r="O67" s="567"/>
      <c r="P67" s="567"/>
      <c r="Q67" s="567"/>
      <c r="R67" s="567"/>
      <c r="S67" s="568"/>
      <c r="T67" s="566" t="s">
        <v>126</v>
      </c>
      <c r="U67" s="567"/>
      <c r="V67" s="567"/>
      <c r="W67" s="567"/>
      <c r="X67" s="567"/>
      <c r="Y67" s="567"/>
      <c r="Z67" s="568"/>
      <c r="AA67" s="604" t="s">
        <v>153</v>
      </c>
      <c r="AB67" s="605"/>
      <c r="AC67" s="605"/>
      <c r="AD67" s="605"/>
      <c r="AE67" s="605"/>
      <c r="AF67" s="605"/>
      <c r="AG67" s="606"/>
      <c r="AH67" s="604" t="s">
        <v>154</v>
      </c>
      <c r="AI67" s="605"/>
      <c r="AJ67" s="605"/>
      <c r="AK67" s="605"/>
      <c r="AL67" s="605"/>
      <c r="AM67" s="605"/>
      <c r="AN67" s="606"/>
      <c r="AO67" s="590" t="s">
        <v>155</v>
      </c>
      <c r="AP67" s="591"/>
      <c r="AQ67" s="591"/>
      <c r="AR67" s="591"/>
      <c r="AS67" s="591"/>
      <c r="AT67" s="591"/>
      <c r="AU67" s="592"/>
      <c r="AV67" s="301" t="s">
        <v>130</v>
      </c>
      <c r="AW67" s="302"/>
      <c r="AX67" s="302"/>
      <c r="AY67" s="302"/>
      <c r="AZ67" s="302"/>
      <c r="BA67" s="302"/>
      <c r="BB67" s="303"/>
      <c r="BC67" s="298" t="s">
        <v>131</v>
      </c>
      <c r="BD67" s="305"/>
      <c r="BE67" s="305"/>
      <c r="BF67" s="307"/>
      <c r="BG67" s="305"/>
      <c r="BH67" s="305"/>
      <c r="BI67" s="486"/>
      <c r="BJ67" s="590" t="s">
        <v>132</v>
      </c>
      <c r="BK67" s="591"/>
      <c r="BL67" s="591"/>
      <c r="BM67" s="591"/>
      <c r="BN67" s="591"/>
      <c r="BO67" s="591"/>
      <c r="BP67" s="592"/>
      <c r="BQ67" s="578" t="s">
        <v>809</v>
      </c>
      <c r="BR67" s="579"/>
      <c r="BS67" s="579"/>
      <c r="BT67" s="580"/>
    </row>
    <row r="68" spans="1:72" ht="20.25" thickBot="1" x14ac:dyDescent="0.35">
      <c r="A68" s="225"/>
      <c r="B68" s="226"/>
      <c r="C68" s="8" t="s">
        <v>77</v>
      </c>
      <c r="D68" s="30" t="s">
        <v>70</v>
      </c>
      <c r="E68" s="30" t="s">
        <v>70</v>
      </c>
      <c r="F68" s="6" t="s">
        <v>71</v>
      </c>
      <c r="G68" s="7" t="s">
        <v>72</v>
      </c>
      <c r="H68" s="7" t="s">
        <v>73</v>
      </c>
      <c r="I68" s="7" t="s">
        <v>74</v>
      </c>
      <c r="J68" s="8" t="s">
        <v>75</v>
      </c>
      <c r="K68" s="9" t="s">
        <v>76</v>
      </c>
      <c r="L68" s="30" t="s">
        <v>70</v>
      </c>
      <c r="M68" s="6" t="s">
        <v>71</v>
      </c>
      <c r="N68" s="7" t="s">
        <v>72</v>
      </c>
      <c r="O68" s="7" t="s">
        <v>73</v>
      </c>
      <c r="P68" s="7" t="s">
        <v>74</v>
      </c>
      <c r="Q68" s="8" t="s">
        <v>75</v>
      </c>
      <c r="R68" s="9" t="s">
        <v>76</v>
      </c>
      <c r="S68" s="10" t="s">
        <v>77</v>
      </c>
      <c r="T68" s="109" t="s">
        <v>81</v>
      </c>
      <c r="U68" s="8" t="s">
        <v>72</v>
      </c>
      <c r="V68" s="7" t="s">
        <v>73</v>
      </c>
      <c r="W68" s="11" t="s">
        <v>74</v>
      </c>
      <c r="X68" s="9" t="s">
        <v>75</v>
      </c>
      <c r="Y68" s="9" t="s">
        <v>76</v>
      </c>
      <c r="Z68" s="10" t="s">
        <v>77</v>
      </c>
      <c r="AA68" s="12" t="s">
        <v>81</v>
      </c>
      <c r="AB68" s="11" t="s">
        <v>141</v>
      </c>
      <c r="AC68" s="13" t="s">
        <v>73</v>
      </c>
      <c r="AD68" s="11" t="s">
        <v>74</v>
      </c>
      <c r="AE68" s="14" t="s">
        <v>75</v>
      </c>
      <c r="AF68" s="14" t="s">
        <v>76</v>
      </c>
      <c r="AG68" s="15" t="s">
        <v>77</v>
      </c>
      <c r="AH68" s="24" t="s">
        <v>81</v>
      </c>
      <c r="AI68" s="11" t="s">
        <v>141</v>
      </c>
      <c r="AJ68" s="13" t="s">
        <v>73</v>
      </c>
      <c r="AK68" s="11" t="s">
        <v>74</v>
      </c>
      <c r="AL68" s="13" t="s">
        <v>75</v>
      </c>
      <c r="AM68" s="14" t="s">
        <v>76</v>
      </c>
      <c r="AN68" s="15" t="s">
        <v>77</v>
      </c>
      <c r="AO68" s="12" t="s">
        <v>81</v>
      </c>
      <c r="AP68" s="16" t="s">
        <v>141</v>
      </c>
      <c r="AQ68" s="11" t="s">
        <v>73</v>
      </c>
      <c r="AR68" s="11" t="s">
        <v>74</v>
      </c>
      <c r="AS68" s="16" t="s">
        <v>75</v>
      </c>
      <c r="AT68" s="14" t="s">
        <v>76</v>
      </c>
      <c r="AU68" s="15" t="s">
        <v>77</v>
      </c>
      <c r="AV68" s="12" t="s">
        <v>86</v>
      </c>
      <c r="AW68" s="16" t="s">
        <v>87</v>
      </c>
      <c r="AX68" s="11" t="s">
        <v>88</v>
      </c>
      <c r="AY68" s="11" t="s">
        <v>85</v>
      </c>
      <c r="AZ68" s="16" t="s">
        <v>75</v>
      </c>
      <c r="BA68" s="14" t="s">
        <v>76</v>
      </c>
      <c r="BB68" s="15" t="s">
        <v>77</v>
      </c>
      <c r="BC68" s="6" t="s">
        <v>86</v>
      </c>
      <c r="BD68" s="7" t="s">
        <v>87</v>
      </c>
      <c r="BE68" s="7" t="s">
        <v>88</v>
      </c>
      <c r="BF68" s="7" t="s">
        <v>85</v>
      </c>
      <c r="BG68" s="7" t="s">
        <v>83</v>
      </c>
      <c r="BH68" s="7" t="s">
        <v>84</v>
      </c>
      <c r="BI68" s="10" t="s">
        <v>70</v>
      </c>
      <c r="BJ68" s="109" t="s">
        <v>86</v>
      </c>
      <c r="BK68" s="11" t="s">
        <v>87</v>
      </c>
      <c r="BL68" s="13" t="s">
        <v>88</v>
      </c>
      <c r="BM68" s="13" t="s">
        <v>85</v>
      </c>
      <c r="BN68" s="7" t="s">
        <v>83</v>
      </c>
      <c r="BO68" s="7" t="s">
        <v>84</v>
      </c>
      <c r="BP68" s="10" t="s">
        <v>70</v>
      </c>
      <c r="BQ68" s="109" t="s">
        <v>86</v>
      </c>
      <c r="BR68" s="11" t="s">
        <v>87</v>
      </c>
      <c r="BS68" s="13" t="s">
        <v>88</v>
      </c>
      <c r="BT68" s="15" t="s">
        <v>85</v>
      </c>
    </row>
    <row r="69" spans="1:72" x14ac:dyDescent="0.3">
      <c r="A69" s="227" t="s">
        <v>175</v>
      </c>
      <c r="B69" s="228" t="s">
        <v>89</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c r="BQ69" s="173"/>
      <c r="BR69" s="187"/>
      <c r="BS69" s="188"/>
      <c r="BT69" s="190"/>
    </row>
    <row r="70" spans="1:72" ht="20.25" thickBot="1" x14ac:dyDescent="0.35">
      <c r="A70" s="229" t="s">
        <v>176</v>
      </c>
      <c r="B70" s="230" t="s">
        <v>90</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c r="BQ70" s="191">
        <v>-0.15579862571869307</v>
      </c>
      <c r="BR70" s="187">
        <v>-0.19272187151875231</v>
      </c>
      <c r="BS70" s="188">
        <v>-0.17541091387245233</v>
      </c>
      <c r="BT70" s="190">
        <v>-7.0284237726098153E-2</v>
      </c>
    </row>
    <row r="71" spans="1:72" x14ac:dyDescent="0.3">
      <c r="A71" s="227" t="s">
        <v>177</v>
      </c>
      <c r="B71" s="228" t="s">
        <v>89</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c r="BQ71" s="173"/>
      <c r="BR71" s="169"/>
      <c r="BS71" s="170"/>
      <c r="BT71" s="172"/>
    </row>
    <row r="72" spans="1:72" ht="20.25" thickBot="1" x14ac:dyDescent="0.35">
      <c r="A72" s="229" t="s">
        <v>178</v>
      </c>
      <c r="B72" s="230" t="s">
        <v>90</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c r="BQ72" s="182">
        <v>-7.3303615651312493E-2</v>
      </c>
      <c r="BR72" s="178">
        <v>-0.18018377946464248</v>
      </c>
      <c r="BS72" s="179">
        <v>-0.13246351172047766</v>
      </c>
      <c r="BT72" s="181">
        <v>0.18739989321943407</v>
      </c>
    </row>
    <row r="73" spans="1:72" ht="18" customHeight="1" x14ac:dyDescent="0.3">
      <c r="A73" s="231" t="s">
        <v>179</v>
      </c>
      <c r="B73" s="232" t="s">
        <v>89</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c r="BQ73" s="191"/>
      <c r="BR73" s="196"/>
      <c r="BS73" s="197"/>
      <c r="BT73" s="199"/>
    </row>
    <row r="74" spans="1:72" ht="18" customHeight="1" thickBot="1" x14ac:dyDescent="0.35">
      <c r="A74" s="231" t="s">
        <v>180</v>
      </c>
      <c r="B74" s="232" t="s">
        <v>90</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c r="BQ74" s="191">
        <v>-7.3778664007976058E-2</v>
      </c>
      <c r="BR74" s="196">
        <v>-0.17972536348949919</v>
      </c>
      <c r="BS74" s="197">
        <v>-0.13230700580098176</v>
      </c>
      <c r="BT74" s="199">
        <v>0.190037899296156</v>
      </c>
    </row>
    <row r="75" spans="1:72" x14ac:dyDescent="0.3">
      <c r="A75" s="227" t="s">
        <v>181</v>
      </c>
      <c r="B75" s="228" t="s">
        <v>89</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c r="BQ75" s="173"/>
      <c r="BR75" s="169"/>
      <c r="BS75" s="170"/>
      <c r="BT75" s="172"/>
    </row>
    <row r="76" spans="1:72" ht="20.25" thickBot="1" x14ac:dyDescent="0.35">
      <c r="A76" s="229" t="s">
        <v>182</v>
      </c>
      <c r="B76" s="230" t="s">
        <v>90</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c r="BQ76" s="182">
        <v>-0.24525547445255469</v>
      </c>
      <c r="BR76" s="178">
        <v>-3.3395176252319136E-2</v>
      </c>
      <c r="BS76" s="179">
        <v>-0.15230706410779915</v>
      </c>
      <c r="BT76" s="181">
        <v>0.86363636363636354</v>
      </c>
    </row>
    <row r="77" spans="1:72" x14ac:dyDescent="0.3">
      <c r="A77" s="233" t="s">
        <v>183</v>
      </c>
      <c r="B77" s="234" t="s">
        <v>89</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c r="BQ77" s="191"/>
      <c r="BR77" s="187"/>
      <c r="BS77" s="188"/>
      <c r="BT77" s="190"/>
    </row>
    <row r="78" spans="1:72" ht="20.25" thickBot="1" x14ac:dyDescent="0.35">
      <c r="A78" s="235" t="s">
        <v>184</v>
      </c>
      <c r="B78" s="234" t="s">
        <v>90</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c r="BQ78" s="191">
        <v>7.8752140003804483E-2</v>
      </c>
      <c r="BR78" s="187">
        <v>1.793009532455736E-2</v>
      </c>
      <c r="BS78" s="188">
        <v>5.1019352168063747E-2</v>
      </c>
      <c r="BT78" s="190">
        <v>8.0490848585690555E-2</v>
      </c>
    </row>
    <row r="79" spans="1:72" x14ac:dyDescent="0.3">
      <c r="A79" s="227" t="s">
        <v>185</v>
      </c>
      <c r="B79" s="228" t="s">
        <v>89</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c r="BQ79" s="173"/>
      <c r="BR79" s="169"/>
      <c r="BS79" s="170"/>
      <c r="BT79" s="172"/>
    </row>
    <row r="80" spans="1:72" ht="20.25" thickBot="1" x14ac:dyDescent="0.35">
      <c r="A80" s="229" t="s">
        <v>186</v>
      </c>
      <c r="B80" s="230" t="s">
        <v>90</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c r="BQ80" s="182">
        <v>0.26960503720663986</v>
      </c>
      <c r="BR80" s="178">
        <v>-0.18835758835758831</v>
      </c>
      <c r="BS80" s="179">
        <v>4.0944123314066161E-3</v>
      </c>
      <c r="BT80" s="181">
        <v>0.25525114155251138</v>
      </c>
    </row>
    <row r="81" spans="1:72" x14ac:dyDescent="0.3">
      <c r="A81" s="236" t="s">
        <v>187</v>
      </c>
      <c r="B81" s="228" t="s">
        <v>89</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c r="BQ81" s="191"/>
      <c r="BR81" s="187"/>
      <c r="BS81" s="188"/>
      <c r="BT81" s="190"/>
    </row>
    <row r="82" spans="1:72" ht="20.25" thickBot="1" x14ac:dyDescent="0.35">
      <c r="A82" s="237" t="s">
        <v>188</v>
      </c>
      <c r="B82" s="230" t="s">
        <v>90</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c r="BQ82" s="191">
        <v>-0.23076923076923073</v>
      </c>
      <c r="BR82" s="187">
        <v>0.88235294117647056</v>
      </c>
      <c r="BS82" s="188">
        <v>0.20930232558139528</v>
      </c>
      <c r="BT82" s="190">
        <v>3.2631578947368425</v>
      </c>
    </row>
    <row r="83" spans="1:72" x14ac:dyDescent="0.3">
      <c r="A83" s="233" t="s">
        <v>189</v>
      </c>
      <c r="B83" s="234" t="s">
        <v>89</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c r="BQ83" s="173"/>
      <c r="BR83" s="169"/>
      <c r="BS83" s="170"/>
      <c r="BT83" s="172"/>
    </row>
    <row r="84" spans="1:72" ht="20.25" thickBot="1" x14ac:dyDescent="0.35">
      <c r="A84" s="229" t="s">
        <v>190</v>
      </c>
      <c r="B84" s="230" t="s">
        <v>90</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c r="BQ84" s="182">
        <v>-4.0797720797720816E-2</v>
      </c>
      <c r="BR84" s="178">
        <v>-0.12997620077888361</v>
      </c>
      <c r="BS84" s="179">
        <v>-8.6547533159442858E-2</v>
      </c>
      <c r="BT84" s="181">
        <v>8.5057471264367912E-2</v>
      </c>
    </row>
    <row r="86" spans="1:72" x14ac:dyDescent="0.3">
      <c r="BD86" s="1" t="s">
        <v>165</v>
      </c>
    </row>
    <row r="87" spans="1:72" x14ac:dyDescent="0.3">
      <c r="BD87" s="1" t="s">
        <v>166</v>
      </c>
    </row>
    <row r="88" spans="1:72" x14ac:dyDescent="0.3">
      <c r="BD88" s="1" t="s">
        <v>167</v>
      </c>
    </row>
    <row r="89" spans="1:72" x14ac:dyDescent="0.3">
      <c r="BD89" s="1" t="s">
        <v>168</v>
      </c>
    </row>
    <row r="92" spans="1:72" x14ac:dyDescent="0.3">
      <c r="BD92" s="1" t="s">
        <v>135</v>
      </c>
    </row>
    <row r="93" spans="1:72" x14ac:dyDescent="0.3">
      <c r="BD93" s="1" t="s">
        <v>164</v>
      </c>
    </row>
    <row r="95" spans="1:72" x14ac:dyDescent="0.3">
      <c r="BD95" s="1" t="s">
        <v>136</v>
      </c>
    </row>
    <row r="96" spans="1:72" x14ac:dyDescent="0.3">
      <c r="BD96" s="1" t="s">
        <v>138</v>
      </c>
    </row>
  </sheetData>
  <mergeCells count="28">
    <mergeCell ref="BQ67:BT67"/>
    <mergeCell ref="M5:S5"/>
    <mergeCell ref="T5:Z5"/>
    <mergeCell ref="AA5:AG5"/>
    <mergeCell ref="AH5:AN5"/>
    <mergeCell ref="M25:S25"/>
    <mergeCell ref="T25:Z25"/>
    <mergeCell ref="AA25:AG25"/>
    <mergeCell ref="AH25:AN25"/>
    <mergeCell ref="M67:S67"/>
    <mergeCell ref="T67:Z67"/>
    <mergeCell ref="AA67:AG67"/>
    <mergeCell ref="AH67:AN67"/>
    <mergeCell ref="M47:S47"/>
    <mergeCell ref="T47:Z47"/>
    <mergeCell ref="AA47:AG47"/>
    <mergeCell ref="AH47:AN47"/>
    <mergeCell ref="BJ5:BP5"/>
    <mergeCell ref="BJ25:BP25"/>
    <mergeCell ref="BJ47:BP47"/>
    <mergeCell ref="BQ5:BT5"/>
    <mergeCell ref="BQ25:BT25"/>
    <mergeCell ref="BQ47:BT47"/>
    <mergeCell ref="BJ67:BP67"/>
    <mergeCell ref="AO5:AU5"/>
    <mergeCell ref="AO25:AU25"/>
    <mergeCell ref="AO47:AU47"/>
    <mergeCell ref="AO67:AU67"/>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S74"/>
  <sheetViews>
    <sheetView zoomScale="80" zoomScaleNormal="80" workbookViewId="0">
      <pane xSplit="1" ySplit="7" topLeftCell="BD8" activePane="bottomRight" state="frozen"/>
      <selection pane="topRight" activeCell="B1" sqref="B1"/>
      <selection pane="bottomLeft" activeCell="A8" sqref="A8"/>
      <selection pane="bottomRight" activeCell="BR70" sqref="BR70"/>
    </sheetView>
  </sheetViews>
  <sheetFormatPr defaultColWidth="8.25" defaultRowHeight="19.5" x14ac:dyDescent="0.3"/>
  <cols>
    <col min="1" max="1" width="30.25" style="1" customWidth="1"/>
    <col min="2" max="2" width="11.75" style="1" hidden="1" customWidth="1"/>
    <col min="3"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5.25" style="1" hidden="1" customWidth="1"/>
    <col min="27" max="30" width="14.125" style="1" hidden="1" customWidth="1"/>
    <col min="31" max="31" width="12.75" style="1" hidden="1" customWidth="1"/>
    <col min="32" max="32" width="14.125" style="1" customWidth="1"/>
    <col min="33" max="33" width="15.25" style="1" hidden="1" customWidth="1"/>
    <col min="34" max="34" width="14.125" style="1" hidden="1" customWidth="1"/>
    <col min="35" max="35" width="14" style="1" hidden="1" customWidth="1"/>
    <col min="36" max="38" width="14.125" style="1" hidden="1" customWidth="1"/>
    <col min="39" max="39" width="14.125" style="1" customWidth="1"/>
    <col min="40" max="40" width="15.2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5.25" style="1" customWidth="1"/>
    <col min="48" max="53" width="14.125" style="1" customWidth="1"/>
    <col min="54" max="54" width="15.25" style="1" customWidth="1"/>
    <col min="55" max="116" width="14.125" style="1" customWidth="1"/>
    <col min="117" max="256" width="8.25" style="1"/>
    <col min="257" max="257" width="42.75" style="1" customWidth="1"/>
    <col min="258" max="258" width="12.125" style="1" customWidth="1"/>
    <col min="259" max="261" width="11.75" style="1" customWidth="1"/>
    <col min="262" max="265" width="0" style="1" hidden="1" customWidth="1"/>
    <col min="266" max="272" width="11.75" style="1" customWidth="1"/>
    <col min="273" max="273" width="2.25" style="1" customWidth="1"/>
    <col min="274" max="512" width="8.25" style="1"/>
    <col min="513" max="513" width="42.75" style="1" customWidth="1"/>
    <col min="514" max="514" width="12.125" style="1" customWidth="1"/>
    <col min="515" max="517" width="11.75" style="1" customWidth="1"/>
    <col min="518" max="521" width="0" style="1" hidden="1" customWidth="1"/>
    <col min="522" max="528" width="11.75" style="1" customWidth="1"/>
    <col min="529" max="529" width="2.25" style="1" customWidth="1"/>
    <col min="530" max="768" width="8.25" style="1"/>
    <col min="769" max="769" width="42.75" style="1" customWidth="1"/>
    <col min="770" max="770" width="12.125" style="1" customWidth="1"/>
    <col min="771" max="773" width="11.75" style="1" customWidth="1"/>
    <col min="774" max="777" width="0" style="1" hidden="1" customWidth="1"/>
    <col min="778" max="784" width="11.75" style="1" customWidth="1"/>
    <col min="785" max="785" width="2.25" style="1" customWidth="1"/>
    <col min="786" max="1024" width="8.25" style="1"/>
    <col min="1025" max="1025" width="42.75" style="1" customWidth="1"/>
    <col min="1026" max="1026" width="12.125" style="1" customWidth="1"/>
    <col min="1027" max="1029" width="11.75" style="1" customWidth="1"/>
    <col min="1030" max="1033" width="0" style="1" hidden="1" customWidth="1"/>
    <col min="1034" max="1040" width="11.75" style="1" customWidth="1"/>
    <col min="1041" max="1041" width="2.25" style="1" customWidth="1"/>
    <col min="1042" max="1280" width="8.25" style="1"/>
    <col min="1281" max="1281" width="42.75" style="1" customWidth="1"/>
    <col min="1282" max="1282" width="12.125" style="1" customWidth="1"/>
    <col min="1283" max="1285" width="11.75" style="1" customWidth="1"/>
    <col min="1286" max="1289" width="0" style="1" hidden="1" customWidth="1"/>
    <col min="1290" max="1296" width="11.75" style="1" customWidth="1"/>
    <col min="1297" max="1297" width="2.25" style="1" customWidth="1"/>
    <col min="1298" max="1536" width="8.25" style="1"/>
    <col min="1537" max="1537" width="42.75" style="1" customWidth="1"/>
    <col min="1538" max="1538" width="12.125" style="1" customWidth="1"/>
    <col min="1539" max="1541" width="11.75" style="1" customWidth="1"/>
    <col min="1542" max="1545" width="0" style="1" hidden="1" customWidth="1"/>
    <col min="1546" max="1552" width="11.75" style="1" customWidth="1"/>
    <col min="1553" max="1553" width="2.25" style="1" customWidth="1"/>
    <col min="1554" max="1792" width="8.25" style="1"/>
    <col min="1793" max="1793" width="42.75" style="1" customWidth="1"/>
    <col min="1794" max="1794" width="12.125" style="1" customWidth="1"/>
    <col min="1795" max="1797" width="11.75" style="1" customWidth="1"/>
    <col min="1798" max="1801" width="0" style="1" hidden="1" customWidth="1"/>
    <col min="1802" max="1808" width="11.75" style="1" customWidth="1"/>
    <col min="1809" max="1809" width="2.25" style="1" customWidth="1"/>
    <col min="1810" max="2048" width="8.25" style="1"/>
    <col min="2049" max="2049" width="42.75" style="1" customWidth="1"/>
    <col min="2050" max="2050" width="12.125" style="1" customWidth="1"/>
    <col min="2051" max="2053" width="11.75" style="1" customWidth="1"/>
    <col min="2054" max="2057" width="0" style="1" hidden="1" customWidth="1"/>
    <col min="2058" max="2064" width="11.75" style="1" customWidth="1"/>
    <col min="2065" max="2065" width="2.25" style="1" customWidth="1"/>
    <col min="2066" max="2304" width="8.25" style="1"/>
    <col min="2305" max="2305" width="42.75" style="1" customWidth="1"/>
    <col min="2306" max="2306" width="12.125" style="1" customWidth="1"/>
    <col min="2307" max="2309" width="11.75" style="1" customWidth="1"/>
    <col min="2310" max="2313" width="0" style="1" hidden="1" customWidth="1"/>
    <col min="2314" max="2320" width="11.75" style="1" customWidth="1"/>
    <col min="2321" max="2321" width="2.25" style="1" customWidth="1"/>
    <col min="2322" max="2560" width="8.25" style="1"/>
    <col min="2561" max="2561" width="42.75" style="1" customWidth="1"/>
    <col min="2562" max="2562" width="12.125" style="1" customWidth="1"/>
    <col min="2563" max="2565" width="11.75" style="1" customWidth="1"/>
    <col min="2566" max="2569" width="0" style="1" hidden="1" customWidth="1"/>
    <col min="2570" max="2576" width="11.75" style="1" customWidth="1"/>
    <col min="2577" max="2577" width="2.25" style="1" customWidth="1"/>
    <col min="2578" max="2816" width="8.25" style="1"/>
    <col min="2817" max="2817" width="42.75" style="1" customWidth="1"/>
    <col min="2818" max="2818" width="12.125" style="1" customWidth="1"/>
    <col min="2819" max="2821" width="11.75" style="1" customWidth="1"/>
    <col min="2822" max="2825" width="0" style="1" hidden="1" customWidth="1"/>
    <col min="2826" max="2832" width="11.75" style="1" customWidth="1"/>
    <col min="2833" max="2833" width="2.25" style="1" customWidth="1"/>
    <col min="2834" max="3072" width="8.25" style="1"/>
    <col min="3073" max="3073" width="42.75" style="1" customWidth="1"/>
    <col min="3074" max="3074" width="12.125" style="1" customWidth="1"/>
    <col min="3075" max="3077" width="11.75" style="1" customWidth="1"/>
    <col min="3078" max="3081" width="0" style="1" hidden="1" customWidth="1"/>
    <col min="3082" max="3088" width="11.75" style="1" customWidth="1"/>
    <col min="3089" max="3089" width="2.25" style="1" customWidth="1"/>
    <col min="3090" max="3328" width="8.25" style="1"/>
    <col min="3329" max="3329" width="42.75" style="1" customWidth="1"/>
    <col min="3330" max="3330" width="12.125" style="1" customWidth="1"/>
    <col min="3331" max="3333" width="11.75" style="1" customWidth="1"/>
    <col min="3334" max="3337" width="0" style="1" hidden="1" customWidth="1"/>
    <col min="3338" max="3344" width="11.75" style="1" customWidth="1"/>
    <col min="3345" max="3345" width="2.25" style="1" customWidth="1"/>
    <col min="3346" max="3584" width="8.25" style="1"/>
    <col min="3585" max="3585" width="42.75" style="1" customWidth="1"/>
    <col min="3586" max="3586" width="12.125" style="1" customWidth="1"/>
    <col min="3587" max="3589" width="11.75" style="1" customWidth="1"/>
    <col min="3590" max="3593" width="0" style="1" hidden="1" customWidth="1"/>
    <col min="3594" max="3600" width="11.75" style="1" customWidth="1"/>
    <col min="3601" max="3601" width="2.25" style="1" customWidth="1"/>
    <col min="3602" max="3840" width="8.25" style="1"/>
    <col min="3841" max="3841" width="42.75" style="1" customWidth="1"/>
    <col min="3842" max="3842" width="12.125" style="1" customWidth="1"/>
    <col min="3843" max="3845" width="11.75" style="1" customWidth="1"/>
    <col min="3846" max="3849" width="0" style="1" hidden="1" customWidth="1"/>
    <col min="3850" max="3856" width="11.75" style="1" customWidth="1"/>
    <col min="3857" max="3857" width="2.25" style="1" customWidth="1"/>
    <col min="3858" max="4096" width="8.25" style="1"/>
    <col min="4097" max="4097" width="42.75" style="1" customWidth="1"/>
    <col min="4098" max="4098" width="12.125" style="1" customWidth="1"/>
    <col min="4099" max="4101" width="11.75" style="1" customWidth="1"/>
    <col min="4102" max="4105" width="0" style="1" hidden="1" customWidth="1"/>
    <col min="4106" max="4112" width="11.75" style="1" customWidth="1"/>
    <col min="4113" max="4113" width="2.25" style="1" customWidth="1"/>
    <col min="4114" max="4352" width="8.25" style="1"/>
    <col min="4353" max="4353" width="42.75" style="1" customWidth="1"/>
    <col min="4354" max="4354" width="12.125" style="1" customWidth="1"/>
    <col min="4355" max="4357" width="11.75" style="1" customWidth="1"/>
    <col min="4358" max="4361" width="0" style="1" hidden="1" customWidth="1"/>
    <col min="4362" max="4368" width="11.75" style="1" customWidth="1"/>
    <col min="4369" max="4369" width="2.25" style="1" customWidth="1"/>
    <col min="4370" max="4608" width="8.25" style="1"/>
    <col min="4609" max="4609" width="42.75" style="1" customWidth="1"/>
    <col min="4610" max="4610" width="12.125" style="1" customWidth="1"/>
    <col min="4611" max="4613" width="11.75" style="1" customWidth="1"/>
    <col min="4614" max="4617" width="0" style="1" hidden="1" customWidth="1"/>
    <col min="4618" max="4624" width="11.75" style="1" customWidth="1"/>
    <col min="4625" max="4625" width="2.25" style="1" customWidth="1"/>
    <col min="4626" max="4864" width="8.25" style="1"/>
    <col min="4865" max="4865" width="42.75" style="1" customWidth="1"/>
    <col min="4866" max="4866" width="12.125" style="1" customWidth="1"/>
    <col min="4867" max="4869" width="11.75" style="1" customWidth="1"/>
    <col min="4870" max="4873" width="0" style="1" hidden="1" customWidth="1"/>
    <col min="4874" max="4880" width="11.75" style="1" customWidth="1"/>
    <col min="4881" max="4881" width="2.25" style="1" customWidth="1"/>
    <col min="4882" max="5120" width="8.25" style="1"/>
    <col min="5121" max="5121" width="42.75" style="1" customWidth="1"/>
    <col min="5122" max="5122" width="12.125" style="1" customWidth="1"/>
    <col min="5123" max="5125" width="11.75" style="1" customWidth="1"/>
    <col min="5126" max="5129" width="0" style="1" hidden="1" customWidth="1"/>
    <col min="5130" max="5136" width="11.75" style="1" customWidth="1"/>
    <col min="5137" max="5137" width="2.25" style="1" customWidth="1"/>
    <col min="5138" max="5376" width="8.25" style="1"/>
    <col min="5377" max="5377" width="42.75" style="1" customWidth="1"/>
    <col min="5378" max="5378" width="12.125" style="1" customWidth="1"/>
    <col min="5379" max="5381" width="11.75" style="1" customWidth="1"/>
    <col min="5382" max="5385" width="0" style="1" hidden="1" customWidth="1"/>
    <col min="5386" max="5392" width="11.75" style="1" customWidth="1"/>
    <col min="5393" max="5393" width="2.25" style="1" customWidth="1"/>
    <col min="5394" max="5632" width="8.25" style="1"/>
    <col min="5633" max="5633" width="42.75" style="1" customWidth="1"/>
    <col min="5634" max="5634" width="12.125" style="1" customWidth="1"/>
    <col min="5635" max="5637" width="11.75" style="1" customWidth="1"/>
    <col min="5638" max="5641" width="0" style="1" hidden="1" customWidth="1"/>
    <col min="5642" max="5648" width="11.75" style="1" customWidth="1"/>
    <col min="5649" max="5649" width="2.25" style="1" customWidth="1"/>
    <col min="5650" max="5888" width="8.25" style="1"/>
    <col min="5889" max="5889" width="42.75" style="1" customWidth="1"/>
    <col min="5890" max="5890" width="12.125" style="1" customWidth="1"/>
    <col min="5891" max="5893" width="11.75" style="1" customWidth="1"/>
    <col min="5894" max="5897" width="0" style="1" hidden="1" customWidth="1"/>
    <col min="5898" max="5904" width="11.75" style="1" customWidth="1"/>
    <col min="5905" max="5905" width="2.25" style="1" customWidth="1"/>
    <col min="5906" max="6144" width="8.25" style="1"/>
    <col min="6145" max="6145" width="42.75" style="1" customWidth="1"/>
    <col min="6146" max="6146" width="12.125" style="1" customWidth="1"/>
    <col min="6147" max="6149" width="11.75" style="1" customWidth="1"/>
    <col min="6150" max="6153" width="0" style="1" hidden="1" customWidth="1"/>
    <col min="6154" max="6160" width="11.75" style="1" customWidth="1"/>
    <col min="6161" max="6161" width="2.25" style="1" customWidth="1"/>
    <col min="6162" max="6400" width="8.25" style="1"/>
    <col min="6401" max="6401" width="42.75" style="1" customWidth="1"/>
    <col min="6402" max="6402" width="12.125" style="1" customWidth="1"/>
    <col min="6403" max="6405" width="11.75" style="1" customWidth="1"/>
    <col min="6406" max="6409" width="0" style="1" hidden="1" customWidth="1"/>
    <col min="6410" max="6416" width="11.75" style="1" customWidth="1"/>
    <col min="6417" max="6417" width="2.25" style="1" customWidth="1"/>
    <col min="6418" max="6656" width="8.25" style="1"/>
    <col min="6657" max="6657" width="42.75" style="1" customWidth="1"/>
    <col min="6658" max="6658" width="12.125" style="1" customWidth="1"/>
    <col min="6659" max="6661" width="11.75" style="1" customWidth="1"/>
    <col min="6662" max="6665" width="0" style="1" hidden="1" customWidth="1"/>
    <col min="6666" max="6672" width="11.75" style="1" customWidth="1"/>
    <col min="6673" max="6673" width="2.25" style="1" customWidth="1"/>
    <col min="6674" max="6912" width="8.25" style="1"/>
    <col min="6913" max="6913" width="42.75" style="1" customWidth="1"/>
    <col min="6914" max="6914" width="12.125" style="1" customWidth="1"/>
    <col min="6915" max="6917" width="11.75" style="1" customWidth="1"/>
    <col min="6918" max="6921" width="0" style="1" hidden="1" customWidth="1"/>
    <col min="6922" max="6928" width="11.75" style="1" customWidth="1"/>
    <col min="6929" max="6929" width="2.25" style="1" customWidth="1"/>
    <col min="6930" max="7168" width="8.25" style="1"/>
    <col min="7169" max="7169" width="42.75" style="1" customWidth="1"/>
    <col min="7170" max="7170" width="12.125" style="1" customWidth="1"/>
    <col min="7171" max="7173" width="11.75" style="1" customWidth="1"/>
    <col min="7174" max="7177" width="0" style="1" hidden="1" customWidth="1"/>
    <col min="7178" max="7184" width="11.75" style="1" customWidth="1"/>
    <col min="7185" max="7185" width="2.25" style="1" customWidth="1"/>
    <col min="7186" max="7424" width="8.25" style="1"/>
    <col min="7425" max="7425" width="42.75" style="1" customWidth="1"/>
    <col min="7426" max="7426" width="12.125" style="1" customWidth="1"/>
    <col min="7427" max="7429" width="11.75" style="1" customWidth="1"/>
    <col min="7430" max="7433" width="0" style="1" hidden="1" customWidth="1"/>
    <col min="7434" max="7440" width="11.75" style="1" customWidth="1"/>
    <col min="7441" max="7441" width="2.25" style="1" customWidth="1"/>
    <col min="7442" max="7680" width="8.25" style="1"/>
    <col min="7681" max="7681" width="42.75" style="1" customWidth="1"/>
    <col min="7682" max="7682" width="12.125" style="1" customWidth="1"/>
    <col min="7683" max="7685" width="11.75" style="1" customWidth="1"/>
    <col min="7686" max="7689" width="0" style="1" hidden="1" customWidth="1"/>
    <col min="7690" max="7696" width="11.75" style="1" customWidth="1"/>
    <col min="7697" max="7697" width="2.25" style="1" customWidth="1"/>
    <col min="7698" max="7936" width="8.25" style="1"/>
    <col min="7937" max="7937" width="42.75" style="1" customWidth="1"/>
    <col min="7938" max="7938" width="12.125" style="1" customWidth="1"/>
    <col min="7939" max="7941" width="11.75" style="1" customWidth="1"/>
    <col min="7942" max="7945" width="0" style="1" hidden="1" customWidth="1"/>
    <col min="7946" max="7952" width="11.75" style="1" customWidth="1"/>
    <col min="7953" max="7953" width="2.25" style="1" customWidth="1"/>
    <col min="7954" max="8192" width="8.25" style="1"/>
    <col min="8193" max="8193" width="42.75" style="1" customWidth="1"/>
    <col min="8194" max="8194" width="12.125" style="1" customWidth="1"/>
    <col min="8195" max="8197" width="11.75" style="1" customWidth="1"/>
    <col min="8198" max="8201" width="0" style="1" hidden="1" customWidth="1"/>
    <col min="8202" max="8208" width="11.75" style="1" customWidth="1"/>
    <col min="8209" max="8209" width="2.25" style="1" customWidth="1"/>
    <col min="8210" max="8448" width="8.25" style="1"/>
    <col min="8449" max="8449" width="42.75" style="1" customWidth="1"/>
    <col min="8450" max="8450" width="12.125" style="1" customWidth="1"/>
    <col min="8451" max="8453" width="11.75" style="1" customWidth="1"/>
    <col min="8454" max="8457" width="0" style="1" hidden="1" customWidth="1"/>
    <col min="8458" max="8464" width="11.75" style="1" customWidth="1"/>
    <col min="8465" max="8465" width="2.25" style="1" customWidth="1"/>
    <col min="8466" max="8704" width="8.25" style="1"/>
    <col min="8705" max="8705" width="42.75" style="1" customWidth="1"/>
    <col min="8706" max="8706" width="12.125" style="1" customWidth="1"/>
    <col min="8707" max="8709" width="11.75" style="1" customWidth="1"/>
    <col min="8710" max="8713" width="0" style="1" hidden="1" customWidth="1"/>
    <col min="8714" max="8720" width="11.75" style="1" customWidth="1"/>
    <col min="8721" max="8721" width="2.25" style="1" customWidth="1"/>
    <col min="8722" max="8960" width="8.25" style="1"/>
    <col min="8961" max="8961" width="42.75" style="1" customWidth="1"/>
    <col min="8962" max="8962" width="12.125" style="1" customWidth="1"/>
    <col min="8963" max="8965" width="11.75" style="1" customWidth="1"/>
    <col min="8966" max="8969" width="0" style="1" hidden="1" customWidth="1"/>
    <col min="8970" max="8976" width="11.75" style="1" customWidth="1"/>
    <col min="8977" max="8977" width="2.25" style="1" customWidth="1"/>
    <col min="8978" max="9216" width="8.25" style="1"/>
    <col min="9217" max="9217" width="42.75" style="1" customWidth="1"/>
    <col min="9218" max="9218" width="12.125" style="1" customWidth="1"/>
    <col min="9219" max="9221" width="11.75" style="1" customWidth="1"/>
    <col min="9222" max="9225" width="0" style="1" hidden="1" customWidth="1"/>
    <col min="9226" max="9232" width="11.75" style="1" customWidth="1"/>
    <col min="9233" max="9233" width="2.25" style="1" customWidth="1"/>
    <col min="9234" max="9472" width="8.25" style="1"/>
    <col min="9473" max="9473" width="42.75" style="1" customWidth="1"/>
    <col min="9474" max="9474" width="12.125" style="1" customWidth="1"/>
    <col min="9475" max="9477" width="11.75" style="1" customWidth="1"/>
    <col min="9478" max="9481" width="0" style="1" hidden="1" customWidth="1"/>
    <col min="9482" max="9488" width="11.75" style="1" customWidth="1"/>
    <col min="9489" max="9489" width="2.25" style="1" customWidth="1"/>
    <col min="9490" max="9728" width="8.25" style="1"/>
    <col min="9729" max="9729" width="42.75" style="1" customWidth="1"/>
    <col min="9730" max="9730" width="12.125" style="1" customWidth="1"/>
    <col min="9731" max="9733" width="11.75" style="1" customWidth="1"/>
    <col min="9734" max="9737" width="0" style="1" hidden="1" customWidth="1"/>
    <col min="9738" max="9744" width="11.75" style="1" customWidth="1"/>
    <col min="9745" max="9745" width="2.25" style="1" customWidth="1"/>
    <col min="9746" max="9984" width="8.25" style="1"/>
    <col min="9985" max="9985" width="42.75" style="1" customWidth="1"/>
    <col min="9986" max="9986" width="12.125" style="1" customWidth="1"/>
    <col min="9987" max="9989" width="11.75" style="1" customWidth="1"/>
    <col min="9990" max="9993" width="0" style="1" hidden="1" customWidth="1"/>
    <col min="9994" max="10000" width="11.75" style="1" customWidth="1"/>
    <col min="10001" max="10001" width="2.25" style="1" customWidth="1"/>
    <col min="10002" max="10240" width="8.25" style="1"/>
    <col min="10241" max="10241" width="42.75" style="1" customWidth="1"/>
    <col min="10242" max="10242" width="12.125" style="1" customWidth="1"/>
    <col min="10243" max="10245" width="11.75" style="1" customWidth="1"/>
    <col min="10246" max="10249" width="0" style="1" hidden="1" customWidth="1"/>
    <col min="10250" max="10256" width="11.75" style="1" customWidth="1"/>
    <col min="10257" max="10257" width="2.25" style="1" customWidth="1"/>
    <col min="10258" max="10496" width="8.25" style="1"/>
    <col min="10497" max="10497" width="42.75" style="1" customWidth="1"/>
    <col min="10498" max="10498" width="12.125" style="1" customWidth="1"/>
    <col min="10499" max="10501" width="11.75" style="1" customWidth="1"/>
    <col min="10502" max="10505" width="0" style="1" hidden="1" customWidth="1"/>
    <col min="10506" max="10512" width="11.75" style="1" customWidth="1"/>
    <col min="10513" max="10513" width="2.25" style="1" customWidth="1"/>
    <col min="10514" max="10752" width="8.25" style="1"/>
    <col min="10753" max="10753" width="42.75" style="1" customWidth="1"/>
    <col min="10754" max="10754" width="12.125" style="1" customWidth="1"/>
    <col min="10755" max="10757" width="11.75" style="1" customWidth="1"/>
    <col min="10758" max="10761" width="0" style="1" hidden="1" customWidth="1"/>
    <col min="10762" max="10768" width="11.75" style="1" customWidth="1"/>
    <col min="10769" max="10769" width="2.25" style="1" customWidth="1"/>
    <col min="10770" max="11008" width="8.25" style="1"/>
    <col min="11009" max="11009" width="42.75" style="1" customWidth="1"/>
    <col min="11010" max="11010" width="12.125" style="1" customWidth="1"/>
    <col min="11011" max="11013" width="11.75" style="1" customWidth="1"/>
    <col min="11014" max="11017" width="0" style="1" hidden="1" customWidth="1"/>
    <col min="11018" max="11024" width="11.75" style="1" customWidth="1"/>
    <col min="11025" max="11025" width="2.25" style="1" customWidth="1"/>
    <col min="11026" max="11264" width="8.25" style="1"/>
    <col min="11265" max="11265" width="42.75" style="1" customWidth="1"/>
    <col min="11266" max="11266" width="12.125" style="1" customWidth="1"/>
    <col min="11267" max="11269" width="11.75" style="1" customWidth="1"/>
    <col min="11270" max="11273" width="0" style="1" hidden="1" customWidth="1"/>
    <col min="11274" max="11280" width="11.75" style="1" customWidth="1"/>
    <col min="11281" max="11281" width="2.25" style="1" customWidth="1"/>
    <col min="11282" max="11520" width="8.25" style="1"/>
    <col min="11521" max="11521" width="42.75" style="1" customWidth="1"/>
    <col min="11522" max="11522" width="12.125" style="1" customWidth="1"/>
    <col min="11523" max="11525" width="11.75" style="1" customWidth="1"/>
    <col min="11526" max="11529" width="0" style="1" hidden="1" customWidth="1"/>
    <col min="11530" max="11536" width="11.75" style="1" customWidth="1"/>
    <col min="11537" max="11537" width="2.25" style="1" customWidth="1"/>
    <col min="11538" max="11776" width="8.25" style="1"/>
    <col min="11777" max="11777" width="42.75" style="1" customWidth="1"/>
    <col min="11778" max="11778" width="12.125" style="1" customWidth="1"/>
    <col min="11779" max="11781" width="11.75" style="1" customWidth="1"/>
    <col min="11782" max="11785" width="0" style="1" hidden="1" customWidth="1"/>
    <col min="11786" max="11792" width="11.75" style="1" customWidth="1"/>
    <col min="11793" max="11793" width="2.25" style="1" customWidth="1"/>
    <col min="11794" max="12032" width="8.25" style="1"/>
    <col min="12033" max="12033" width="42.75" style="1" customWidth="1"/>
    <col min="12034" max="12034" width="12.125" style="1" customWidth="1"/>
    <col min="12035" max="12037" width="11.75" style="1" customWidth="1"/>
    <col min="12038" max="12041" width="0" style="1" hidden="1" customWidth="1"/>
    <col min="12042" max="12048" width="11.75" style="1" customWidth="1"/>
    <col min="12049" max="12049" width="2.25" style="1" customWidth="1"/>
    <col min="12050" max="12288" width="8.25" style="1"/>
    <col min="12289" max="12289" width="42.75" style="1" customWidth="1"/>
    <col min="12290" max="12290" width="12.125" style="1" customWidth="1"/>
    <col min="12291" max="12293" width="11.75" style="1" customWidth="1"/>
    <col min="12294" max="12297" width="0" style="1" hidden="1" customWidth="1"/>
    <col min="12298" max="12304" width="11.75" style="1" customWidth="1"/>
    <col min="12305" max="12305" width="2.25" style="1" customWidth="1"/>
    <col min="12306" max="12544" width="8.25" style="1"/>
    <col min="12545" max="12545" width="42.75" style="1" customWidth="1"/>
    <col min="12546" max="12546" width="12.125" style="1" customWidth="1"/>
    <col min="12547" max="12549" width="11.75" style="1" customWidth="1"/>
    <col min="12550" max="12553" width="0" style="1" hidden="1" customWidth="1"/>
    <col min="12554" max="12560" width="11.75" style="1" customWidth="1"/>
    <col min="12561" max="12561" width="2.25" style="1" customWidth="1"/>
    <col min="12562" max="12800" width="8.25" style="1"/>
    <col min="12801" max="12801" width="42.75" style="1" customWidth="1"/>
    <col min="12802" max="12802" width="12.125" style="1" customWidth="1"/>
    <col min="12803" max="12805" width="11.75" style="1" customWidth="1"/>
    <col min="12806" max="12809" width="0" style="1" hidden="1" customWidth="1"/>
    <col min="12810" max="12816" width="11.75" style="1" customWidth="1"/>
    <col min="12817" max="12817" width="2.25" style="1" customWidth="1"/>
    <col min="12818" max="13056" width="8.25" style="1"/>
    <col min="13057" max="13057" width="42.75" style="1" customWidth="1"/>
    <col min="13058" max="13058" width="12.125" style="1" customWidth="1"/>
    <col min="13059" max="13061" width="11.75" style="1" customWidth="1"/>
    <col min="13062" max="13065" width="0" style="1" hidden="1" customWidth="1"/>
    <col min="13066" max="13072" width="11.75" style="1" customWidth="1"/>
    <col min="13073" max="13073" width="2.25" style="1" customWidth="1"/>
    <col min="13074" max="13312" width="8.25" style="1"/>
    <col min="13313" max="13313" width="42.75" style="1" customWidth="1"/>
    <col min="13314" max="13314" width="12.125" style="1" customWidth="1"/>
    <col min="13315" max="13317" width="11.75" style="1" customWidth="1"/>
    <col min="13318" max="13321" width="0" style="1" hidden="1" customWidth="1"/>
    <col min="13322" max="13328" width="11.75" style="1" customWidth="1"/>
    <col min="13329" max="13329" width="2.25" style="1" customWidth="1"/>
    <col min="13330" max="13568" width="8.25" style="1"/>
    <col min="13569" max="13569" width="42.75" style="1" customWidth="1"/>
    <col min="13570" max="13570" width="12.125" style="1" customWidth="1"/>
    <col min="13571" max="13573" width="11.75" style="1" customWidth="1"/>
    <col min="13574" max="13577" width="0" style="1" hidden="1" customWidth="1"/>
    <col min="13578" max="13584" width="11.75" style="1" customWidth="1"/>
    <col min="13585" max="13585" width="2.25" style="1" customWidth="1"/>
    <col min="13586" max="13824" width="8.25" style="1"/>
    <col min="13825" max="13825" width="42.75" style="1" customWidth="1"/>
    <col min="13826" max="13826" width="12.125" style="1" customWidth="1"/>
    <col min="13827" max="13829" width="11.75" style="1" customWidth="1"/>
    <col min="13830" max="13833" width="0" style="1" hidden="1" customWidth="1"/>
    <col min="13834" max="13840" width="11.75" style="1" customWidth="1"/>
    <col min="13841" max="13841" width="2.25" style="1" customWidth="1"/>
    <col min="13842" max="14080" width="8.25" style="1"/>
    <col min="14081" max="14081" width="42.75" style="1" customWidth="1"/>
    <col min="14082" max="14082" width="12.125" style="1" customWidth="1"/>
    <col min="14083" max="14085" width="11.75" style="1" customWidth="1"/>
    <col min="14086" max="14089" width="0" style="1" hidden="1" customWidth="1"/>
    <col min="14090" max="14096" width="11.75" style="1" customWidth="1"/>
    <col min="14097" max="14097" width="2.25" style="1" customWidth="1"/>
    <col min="14098" max="14336" width="8.25" style="1"/>
    <col min="14337" max="14337" width="42.75" style="1" customWidth="1"/>
    <col min="14338" max="14338" width="12.125" style="1" customWidth="1"/>
    <col min="14339" max="14341" width="11.75" style="1" customWidth="1"/>
    <col min="14342" max="14345" width="0" style="1" hidden="1" customWidth="1"/>
    <col min="14346" max="14352" width="11.75" style="1" customWidth="1"/>
    <col min="14353" max="14353" width="2.25" style="1" customWidth="1"/>
    <col min="14354" max="14592" width="8.25" style="1"/>
    <col min="14593" max="14593" width="42.75" style="1" customWidth="1"/>
    <col min="14594" max="14594" width="12.125" style="1" customWidth="1"/>
    <col min="14595" max="14597" width="11.75" style="1" customWidth="1"/>
    <col min="14598" max="14601" width="0" style="1" hidden="1" customWidth="1"/>
    <col min="14602" max="14608" width="11.75" style="1" customWidth="1"/>
    <col min="14609" max="14609" width="2.25" style="1" customWidth="1"/>
    <col min="14610" max="14848" width="8.25" style="1"/>
    <col min="14849" max="14849" width="42.75" style="1" customWidth="1"/>
    <col min="14850" max="14850" width="12.125" style="1" customWidth="1"/>
    <col min="14851" max="14853" width="11.75" style="1" customWidth="1"/>
    <col min="14854" max="14857" width="0" style="1" hidden="1" customWidth="1"/>
    <col min="14858" max="14864" width="11.75" style="1" customWidth="1"/>
    <col min="14865" max="14865" width="2.25" style="1" customWidth="1"/>
    <col min="14866" max="15104" width="8.25" style="1"/>
    <col min="15105" max="15105" width="42.75" style="1" customWidth="1"/>
    <col min="15106" max="15106" width="12.125" style="1" customWidth="1"/>
    <col min="15107" max="15109" width="11.75" style="1" customWidth="1"/>
    <col min="15110" max="15113" width="0" style="1" hidden="1" customWidth="1"/>
    <col min="15114" max="15120" width="11.75" style="1" customWidth="1"/>
    <col min="15121" max="15121" width="2.25" style="1" customWidth="1"/>
    <col min="15122" max="15360" width="8.25" style="1"/>
    <col min="15361" max="15361" width="42.75" style="1" customWidth="1"/>
    <col min="15362" max="15362" width="12.125" style="1" customWidth="1"/>
    <col min="15363" max="15365" width="11.75" style="1" customWidth="1"/>
    <col min="15366" max="15369" width="0" style="1" hidden="1" customWidth="1"/>
    <col min="15370" max="15376" width="11.75" style="1" customWidth="1"/>
    <col min="15377" max="15377" width="2.25" style="1" customWidth="1"/>
    <col min="15378" max="15616" width="8.25" style="1"/>
    <col min="15617" max="15617" width="42.75" style="1" customWidth="1"/>
    <col min="15618" max="15618" width="12.125" style="1" customWidth="1"/>
    <col min="15619" max="15621" width="11.75" style="1" customWidth="1"/>
    <col min="15622" max="15625" width="0" style="1" hidden="1" customWidth="1"/>
    <col min="15626" max="15632" width="11.75" style="1" customWidth="1"/>
    <col min="15633" max="15633" width="2.25" style="1" customWidth="1"/>
    <col min="15634" max="15872" width="8.25" style="1"/>
    <col min="15873" max="15873" width="42.75" style="1" customWidth="1"/>
    <col min="15874" max="15874" width="12.125" style="1" customWidth="1"/>
    <col min="15875" max="15877" width="11.75" style="1" customWidth="1"/>
    <col min="15878" max="15881" width="0" style="1" hidden="1" customWidth="1"/>
    <col min="15882" max="15888" width="11.75" style="1" customWidth="1"/>
    <col min="15889" max="15889" width="2.25" style="1" customWidth="1"/>
    <col min="15890" max="16128" width="8.25" style="1"/>
    <col min="16129" max="16129" width="42.75" style="1" customWidth="1"/>
    <col min="16130" max="16130" width="12.125" style="1" customWidth="1"/>
    <col min="16131" max="16133" width="11.75" style="1" customWidth="1"/>
    <col min="16134" max="16137" width="0" style="1" hidden="1" customWidth="1"/>
    <col min="16138" max="16144" width="11.75" style="1" customWidth="1"/>
    <col min="16145" max="16145" width="2.25" style="1" customWidth="1"/>
    <col min="16146" max="16384" width="8.25" style="1"/>
  </cols>
  <sheetData>
    <row r="1" spans="1:71" ht="22.5" customHeight="1" x14ac:dyDescent="0.3">
      <c r="A1" s="1" t="s">
        <v>21</v>
      </c>
    </row>
    <row r="2" spans="1:71" ht="22.5" customHeight="1" x14ac:dyDescent="0.3">
      <c r="A2" s="1" t="s">
        <v>201</v>
      </c>
    </row>
    <row r="3" spans="1:71" ht="16.149999999999999" customHeight="1" x14ac:dyDescent="0.3"/>
    <row r="4" spans="1:71" ht="20.25" customHeight="1" x14ac:dyDescent="0.3">
      <c r="A4" s="238" t="s">
        <v>202</v>
      </c>
    </row>
    <row r="5" spans="1:71" ht="20.25" customHeight="1" thickBot="1" x14ac:dyDescent="0.35">
      <c r="A5" s="238" t="s">
        <v>203</v>
      </c>
      <c r="P5" s="238"/>
      <c r="Q5" s="238"/>
      <c r="R5" s="238"/>
      <c r="W5" s="238"/>
      <c r="X5" s="238"/>
      <c r="AD5" s="238"/>
      <c r="AE5" s="238"/>
      <c r="AK5" s="238"/>
      <c r="AL5" s="238"/>
      <c r="AM5" s="239"/>
      <c r="AR5" s="238"/>
      <c r="AS5" s="238"/>
      <c r="AT5" s="239"/>
      <c r="AU5" s="239"/>
      <c r="AV5" s="239"/>
      <c r="AY5" s="238"/>
      <c r="AZ5" s="238"/>
      <c r="BA5" s="239"/>
      <c r="BB5" s="239"/>
      <c r="BP5" s="239" t="s">
        <v>55</v>
      </c>
    </row>
    <row r="6" spans="1:71" s="353" customFormat="1" ht="20.25" customHeight="1" x14ac:dyDescent="0.3">
      <c r="A6" s="312"/>
      <c r="B6" s="2" t="s">
        <v>140</v>
      </c>
      <c r="C6" s="2" t="s">
        <v>59</v>
      </c>
      <c r="D6" s="2" t="s">
        <v>60</v>
      </c>
      <c r="E6" s="146"/>
      <c r="F6" s="4"/>
      <c r="G6" s="4"/>
      <c r="H6" s="4"/>
      <c r="I6" s="5"/>
      <c r="J6" s="102"/>
      <c r="K6" s="28" t="s">
        <v>61</v>
      </c>
      <c r="L6" s="566" t="s">
        <v>62</v>
      </c>
      <c r="M6" s="567"/>
      <c r="N6" s="567"/>
      <c r="O6" s="567"/>
      <c r="P6" s="567"/>
      <c r="Q6" s="567"/>
      <c r="R6" s="568"/>
      <c r="S6" s="566" t="s">
        <v>63</v>
      </c>
      <c r="T6" s="567"/>
      <c r="U6" s="567"/>
      <c r="V6" s="567"/>
      <c r="W6" s="567"/>
      <c r="X6" s="567"/>
      <c r="Y6" s="568"/>
      <c r="Z6" s="572" t="s">
        <v>64</v>
      </c>
      <c r="AA6" s="573"/>
      <c r="AB6" s="573"/>
      <c r="AC6" s="573"/>
      <c r="AD6" s="573"/>
      <c r="AE6" s="573"/>
      <c r="AF6" s="574"/>
      <c r="AG6" s="563" t="s">
        <v>65</v>
      </c>
      <c r="AH6" s="564"/>
      <c r="AI6" s="564"/>
      <c r="AJ6" s="564"/>
      <c r="AK6" s="564"/>
      <c r="AL6" s="564"/>
      <c r="AM6" s="565"/>
      <c r="AN6" s="563" t="s">
        <v>66</v>
      </c>
      <c r="AO6" s="564"/>
      <c r="AP6" s="564"/>
      <c r="AQ6" s="564"/>
      <c r="AR6" s="564"/>
      <c r="AS6" s="564"/>
      <c r="AT6" s="565"/>
      <c r="AU6" s="298" t="s">
        <v>67</v>
      </c>
      <c r="AV6" s="299"/>
      <c r="AW6" s="299"/>
      <c r="AX6" s="299"/>
      <c r="AY6" s="299"/>
      <c r="AZ6" s="299"/>
      <c r="BA6" s="300"/>
      <c r="BB6" s="298" t="s">
        <v>68</v>
      </c>
      <c r="BC6" s="305"/>
      <c r="BD6" s="305"/>
      <c r="BE6" s="305"/>
      <c r="BF6" s="305"/>
      <c r="BG6" s="305"/>
      <c r="BH6" s="485"/>
      <c r="BI6" s="607" t="s">
        <v>69</v>
      </c>
      <c r="BJ6" s="608"/>
      <c r="BK6" s="608"/>
      <c r="BL6" s="608"/>
      <c r="BM6" s="608"/>
      <c r="BN6" s="608"/>
      <c r="BO6" s="609"/>
      <c r="BP6" s="578" t="s">
        <v>808</v>
      </c>
      <c r="BQ6" s="579"/>
      <c r="BR6" s="579"/>
      <c r="BS6" s="580"/>
    </row>
    <row r="7" spans="1:71" s="355" customFormat="1" ht="20.25" customHeight="1" thickBot="1" x14ac:dyDescent="0.35">
      <c r="A7" s="313"/>
      <c r="B7" s="30" t="s">
        <v>77</v>
      </c>
      <c r="C7" s="30" t="s">
        <v>70</v>
      </c>
      <c r="D7" s="30" t="s">
        <v>70</v>
      </c>
      <c r="E7" s="6" t="s">
        <v>71</v>
      </c>
      <c r="F7" s="7" t="s">
        <v>72</v>
      </c>
      <c r="G7" s="7" t="s">
        <v>73</v>
      </c>
      <c r="H7" s="7" t="s">
        <v>74</v>
      </c>
      <c r="I7" s="8" t="s">
        <v>75</v>
      </c>
      <c r="J7" s="9" t="s">
        <v>76</v>
      </c>
      <c r="K7" s="10" t="s">
        <v>77</v>
      </c>
      <c r="L7" s="6" t="s">
        <v>71</v>
      </c>
      <c r="M7" s="7" t="s">
        <v>72</v>
      </c>
      <c r="N7" s="7" t="s">
        <v>73</v>
      </c>
      <c r="O7" s="7" t="s">
        <v>74</v>
      </c>
      <c r="P7" s="8" t="s">
        <v>75</v>
      </c>
      <c r="Q7" s="9" t="s">
        <v>76</v>
      </c>
      <c r="R7" s="10" t="s">
        <v>77</v>
      </c>
      <c r="S7" s="109" t="s">
        <v>81</v>
      </c>
      <c r="T7" s="8" t="s">
        <v>141</v>
      </c>
      <c r="U7" s="7" t="s">
        <v>73</v>
      </c>
      <c r="V7" s="11" t="s">
        <v>74</v>
      </c>
      <c r="W7" s="9" t="s">
        <v>75</v>
      </c>
      <c r="X7" s="9" t="s">
        <v>76</v>
      </c>
      <c r="Y7" s="10" t="s">
        <v>77</v>
      </c>
      <c r="Z7" s="12" t="s">
        <v>81</v>
      </c>
      <c r="AA7" s="11" t="s">
        <v>141</v>
      </c>
      <c r="AB7" s="13" t="s">
        <v>73</v>
      </c>
      <c r="AC7" s="11" t="s">
        <v>74</v>
      </c>
      <c r="AD7" s="14" t="s">
        <v>75</v>
      </c>
      <c r="AE7" s="14" t="s">
        <v>76</v>
      </c>
      <c r="AF7" s="15" t="s">
        <v>77</v>
      </c>
      <c r="AG7" s="24" t="s">
        <v>81</v>
      </c>
      <c r="AH7" s="11" t="s">
        <v>141</v>
      </c>
      <c r="AI7" s="15" t="s">
        <v>73</v>
      </c>
      <c r="AJ7" s="13" t="s">
        <v>74</v>
      </c>
      <c r="AK7" s="11" t="s">
        <v>75</v>
      </c>
      <c r="AL7" s="9" t="s">
        <v>76</v>
      </c>
      <c r="AM7" s="10" t="s">
        <v>77</v>
      </c>
      <c r="AN7" s="12" t="s">
        <v>81</v>
      </c>
      <c r="AO7" s="16" t="s">
        <v>141</v>
      </c>
      <c r="AP7" s="11" t="s">
        <v>73</v>
      </c>
      <c r="AQ7" s="11" t="s">
        <v>74</v>
      </c>
      <c r="AR7" s="16" t="s">
        <v>75</v>
      </c>
      <c r="AS7" s="9" t="s">
        <v>76</v>
      </c>
      <c r="AT7" s="10" t="s">
        <v>77</v>
      </c>
      <c r="AU7" s="12" t="s">
        <v>86</v>
      </c>
      <c r="AV7" s="16" t="s">
        <v>87</v>
      </c>
      <c r="AW7" s="11" t="s">
        <v>88</v>
      </c>
      <c r="AX7" s="11" t="s">
        <v>85</v>
      </c>
      <c r="AY7" s="16" t="s">
        <v>75</v>
      </c>
      <c r="AZ7" s="9" t="s">
        <v>76</v>
      </c>
      <c r="BA7" s="10" t="s">
        <v>77</v>
      </c>
      <c r="BB7" s="6" t="s">
        <v>86</v>
      </c>
      <c r="BC7" s="7" t="s">
        <v>141</v>
      </c>
      <c r="BD7" s="7" t="s">
        <v>73</v>
      </c>
      <c r="BE7" s="7" t="s">
        <v>85</v>
      </c>
      <c r="BF7" s="7" t="s">
        <v>83</v>
      </c>
      <c r="BG7" s="7" t="s">
        <v>84</v>
      </c>
      <c r="BH7" s="10" t="s">
        <v>70</v>
      </c>
      <c r="BI7" s="109" t="s">
        <v>86</v>
      </c>
      <c r="BJ7" s="11" t="s">
        <v>87</v>
      </c>
      <c r="BK7" s="13" t="s">
        <v>88</v>
      </c>
      <c r="BL7" s="13" t="s">
        <v>85</v>
      </c>
      <c r="BM7" s="11" t="s">
        <v>83</v>
      </c>
      <c r="BN7" s="7" t="s">
        <v>84</v>
      </c>
      <c r="BO7" s="10" t="s">
        <v>70</v>
      </c>
      <c r="BP7" s="109" t="s">
        <v>86</v>
      </c>
      <c r="BQ7" s="11" t="s">
        <v>87</v>
      </c>
      <c r="BR7" s="13" t="s">
        <v>88</v>
      </c>
      <c r="BS7" s="15" t="s">
        <v>85</v>
      </c>
    </row>
    <row r="8" spans="1:71" ht="18" customHeight="1" x14ac:dyDescent="0.3">
      <c r="A8" s="147" t="s">
        <v>204</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c r="BP8" s="43"/>
      <c r="BQ8" s="87"/>
      <c r="BR8" s="33"/>
      <c r="BS8" s="86"/>
    </row>
    <row r="9" spans="1:71" ht="18" customHeight="1" thickBot="1" x14ac:dyDescent="0.35">
      <c r="A9" s="148" t="s">
        <v>205</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c r="BP9" s="96">
        <v>43780</v>
      </c>
      <c r="BQ9" s="92">
        <v>50813</v>
      </c>
      <c r="BR9" s="90">
        <v>94593</v>
      </c>
      <c r="BS9" s="94">
        <v>52135</v>
      </c>
    </row>
    <row r="10" spans="1:71" ht="18" customHeight="1" x14ac:dyDescent="0.3">
      <c r="A10" s="147" t="s">
        <v>206</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c r="BP10" s="43"/>
      <c r="BQ10" s="87"/>
      <c r="BR10" s="33"/>
      <c r="BS10" s="86"/>
    </row>
    <row r="11" spans="1:71" ht="18" customHeight="1" thickBot="1" x14ac:dyDescent="0.35">
      <c r="A11" s="148" t="s">
        <v>188</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c r="BP11" s="96">
        <v>32009</v>
      </c>
      <c r="BQ11" s="92">
        <v>41528</v>
      </c>
      <c r="BR11" s="90">
        <v>73537</v>
      </c>
      <c r="BS11" s="94">
        <v>39653</v>
      </c>
    </row>
    <row r="12" spans="1:71" ht="18" customHeight="1" x14ac:dyDescent="0.3">
      <c r="A12" s="147" t="s">
        <v>189</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c r="BP12" s="43"/>
      <c r="BQ12" s="87"/>
      <c r="BR12" s="33"/>
      <c r="BS12" s="86"/>
    </row>
    <row r="13" spans="1:71" ht="18" customHeight="1" thickBot="1" x14ac:dyDescent="0.35">
      <c r="A13" s="148" t="s">
        <v>190</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c r="BP13" s="96">
        <v>75789</v>
      </c>
      <c r="BQ13" s="92">
        <v>92341</v>
      </c>
      <c r="BR13" s="90">
        <v>168130</v>
      </c>
      <c r="BS13" s="94">
        <v>91788</v>
      </c>
    </row>
    <row r="14" spans="1:71" ht="18" customHeight="1" x14ac:dyDescent="0.3">
      <c r="A14" s="240" t="s">
        <v>207</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c r="BS14" s="59"/>
    </row>
    <row r="15" spans="1:71" ht="18" customHeight="1" x14ac:dyDescent="0.3">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c r="BS15" s="59"/>
    </row>
    <row r="16" spans="1:71" ht="20.25" thickBot="1" x14ac:dyDescent="0.35">
      <c r="A16" s="1" t="s">
        <v>208</v>
      </c>
    </row>
    <row r="17" spans="1:71" s="353" customFormat="1" ht="20.25" customHeight="1" x14ac:dyDescent="0.3">
      <c r="A17" s="312"/>
      <c r="B17" s="2" t="s">
        <v>140</v>
      </c>
      <c r="C17" s="102" t="s">
        <v>59</v>
      </c>
      <c r="D17" s="2" t="s">
        <v>60</v>
      </c>
      <c r="E17" s="146"/>
      <c r="F17" s="4"/>
      <c r="G17" s="4"/>
      <c r="H17" s="4"/>
      <c r="I17" s="5"/>
      <c r="J17" s="102"/>
      <c r="K17" s="28" t="s">
        <v>61</v>
      </c>
      <c r="L17" s="566" t="s">
        <v>62</v>
      </c>
      <c r="M17" s="567"/>
      <c r="N17" s="567"/>
      <c r="O17" s="567"/>
      <c r="P17" s="567"/>
      <c r="Q17" s="567"/>
      <c r="R17" s="568"/>
      <c r="S17" s="566" t="s">
        <v>63</v>
      </c>
      <c r="T17" s="567"/>
      <c r="U17" s="567"/>
      <c r="V17" s="567"/>
      <c r="W17" s="567"/>
      <c r="X17" s="567"/>
      <c r="Y17" s="568"/>
      <c r="Z17" s="572" t="s">
        <v>64</v>
      </c>
      <c r="AA17" s="573"/>
      <c r="AB17" s="573"/>
      <c r="AC17" s="573"/>
      <c r="AD17" s="573"/>
      <c r="AE17" s="573"/>
      <c r="AF17" s="574"/>
      <c r="AG17" s="563" t="s">
        <v>65</v>
      </c>
      <c r="AH17" s="564"/>
      <c r="AI17" s="564"/>
      <c r="AJ17" s="564"/>
      <c r="AK17" s="564"/>
      <c r="AL17" s="564"/>
      <c r="AM17" s="565"/>
      <c r="AN17" s="563" t="s">
        <v>66</v>
      </c>
      <c r="AO17" s="564"/>
      <c r="AP17" s="564"/>
      <c r="AQ17" s="564"/>
      <c r="AR17" s="564"/>
      <c r="AS17" s="564"/>
      <c r="AT17" s="565"/>
      <c r="AU17" s="298" t="s">
        <v>67</v>
      </c>
      <c r="AV17" s="299"/>
      <c r="AW17" s="299"/>
      <c r="AX17" s="299"/>
      <c r="AY17" s="299"/>
      <c r="AZ17" s="299"/>
      <c r="BA17" s="300"/>
      <c r="BB17" s="298" t="s">
        <v>68</v>
      </c>
      <c r="BC17" s="305"/>
      <c r="BD17" s="305"/>
      <c r="BE17" s="305"/>
      <c r="BF17" s="305"/>
      <c r="BG17" s="305"/>
      <c r="BH17" s="485"/>
      <c r="BI17" s="607" t="s">
        <v>69</v>
      </c>
      <c r="BJ17" s="608"/>
      <c r="BK17" s="608"/>
      <c r="BL17" s="608"/>
      <c r="BM17" s="608"/>
      <c r="BN17" s="608"/>
      <c r="BO17" s="609"/>
      <c r="BP17" s="578" t="s">
        <v>808</v>
      </c>
      <c r="BQ17" s="579"/>
      <c r="BR17" s="579"/>
      <c r="BS17" s="580"/>
    </row>
    <row r="18" spans="1:71" s="355" customFormat="1" ht="20.25" customHeight="1" thickBot="1" x14ac:dyDescent="0.35">
      <c r="A18" s="313"/>
      <c r="B18" s="30" t="s">
        <v>77</v>
      </c>
      <c r="C18" s="9" t="s">
        <v>70</v>
      </c>
      <c r="D18" s="30" t="s">
        <v>70</v>
      </c>
      <c r="E18" s="6" t="s">
        <v>71</v>
      </c>
      <c r="F18" s="7" t="s">
        <v>72</v>
      </c>
      <c r="G18" s="7" t="s">
        <v>73</v>
      </c>
      <c r="H18" s="7" t="s">
        <v>74</v>
      </c>
      <c r="I18" s="8" t="s">
        <v>75</v>
      </c>
      <c r="J18" s="9" t="s">
        <v>76</v>
      </c>
      <c r="K18" s="30" t="s">
        <v>70</v>
      </c>
      <c r="L18" s="6" t="s">
        <v>71</v>
      </c>
      <c r="M18" s="7" t="s">
        <v>72</v>
      </c>
      <c r="N18" s="7" t="s">
        <v>73</v>
      </c>
      <c r="O18" s="7" t="s">
        <v>74</v>
      </c>
      <c r="P18" s="8" t="s">
        <v>75</v>
      </c>
      <c r="Q18" s="9" t="s">
        <v>76</v>
      </c>
      <c r="R18" s="10" t="s">
        <v>77</v>
      </c>
      <c r="S18" s="109" t="s">
        <v>81</v>
      </c>
      <c r="T18" s="8" t="s">
        <v>141</v>
      </c>
      <c r="U18" s="7" t="s">
        <v>73</v>
      </c>
      <c r="V18" s="11" t="s">
        <v>74</v>
      </c>
      <c r="W18" s="9" t="s">
        <v>75</v>
      </c>
      <c r="X18" s="9" t="s">
        <v>76</v>
      </c>
      <c r="Y18" s="10" t="s">
        <v>77</v>
      </c>
      <c r="Z18" s="12" t="s">
        <v>81</v>
      </c>
      <c r="AA18" s="11" t="s">
        <v>141</v>
      </c>
      <c r="AB18" s="13" t="s">
        <v>73</v>
      </c>
      <c r="AC18" s="11" t="s">
        <v>74</v>
      </c>
      <c r="AD18" s="14" t="s">
        <v>75</v>
      </c>
      <c r="AE18" s="14" t="s">
        <v>76</v>
      </c>
      <c r="AF18" s="15" t="s">
        <v>77</v>
      </c>
      <c r="AG18" s="109" t="s">
        <v>81</v>
      </c>
      <c r="AH18" s="7" t="s">
        <v>141</v>
      </c>
      <c r="AI18" s="10" t="s">
        <v>73</v>
      </c>
      <c r="AJ18" s="7" t="s">
        <v>74</v>
      </c>
      <c r="AK18" s="9" t="s">
        <v>75</v>
      </c>
      <c r="AL18" s="11" t="s">
        <v>76</v>
      </c>
      <c r="AM18" s="10" t="s">
        <v>77</v>
      </c>
      <c r="AN18" s="6" t="s">
        <v>81</v>
      </c>
      <c r="AO18" s="23" t="s">
        <v>141</v>
      </c>
      <c r="AP18" s="11" t="s">
        <v>73</v>
      </c>
      <c r="AQ18" s="11" t="s">
        <v>74</v>
      </c>
      <c r="AR18" s="9" t="s">
        <v>75</v>
      </c>
      <c r="AS18" s="11" t="s">
        <v>76</v>
      </c>
      <c r="AT18" s="10" t="s">
        <v>77</v>
      </c>
      <c r="AU18" s="6" t="s">
        <v>86</v>
      </c>
      <c r="AV18" s="23" t="s">
        <v>87</v>
      </c>
      <c r="AW18" s="11" t="s">
        <v>88</v>
      </c>
      <c r="AX18" s="11" t="s">
        <v>85</v>
      </c>
      <c r="AY18" s="9" t="s">
        <v>75</v>
      </c>
      <c r="AZ18" s="11" t="s">
        <v>76</v>
      </c>
      <c r="BA18" s="10" t="s">
        <v>77</v>
      </c>
      <c r="BB18" s="6" t="s">
        <v>86</v>
      </c>
      <c r="BC18" s="7" t="s">
        <v>141</v>
      </c>
      <c r="BD18" s="7" t="s">
        <v>73</v>
      </c>
      <c r="BE18" s="7" t="s">
        <v>85</v>
      </c>
      <c r="BF18" s="7" t="s">
        <v>83</v>
      </c>
      <c r="BG18" s="7" t="s">
        <v>84</v>
      </c>
      <c r="BH18" s="10" t="s">
        <v>70</v>
      </c>
      <c r="BI18" s="109" t="s">
        <v>86</v>
      </c>
      <c r="BJ18" s="11" t="s">
        <v>87</v>
      </c>
      <c r="BK18" s="13" t="s">
        <v>88</v>
      </c>
      <c r="BL18" s="13" t="s">
        <v>85</v>
      </c>
      <c r="BM18" s="11" t="s">
        <v>83</v>
      </c>
      <c r="BN18" s="7" t="s">
        <v>84</v>
      </c>
      <c r="BO18" s="10" t="s">
        <v>70</v>
      </c>
      <c r="BP18" s="109" t="s">
        <v>86</v>
      </c>
      <c r="BQ18" s="11" t="s">
        <v>87</v>
      </c>
      <c r="BR18" s="13" t="s">
        <v>88</v>
      </c>
      <c r="BS18" s="15" t="s">
        <v>85</v>
      </c>
    </row>
    <row r="19" spans="1:71" ht="18" customHeight="1" x14ac:dyDescent="0.3">
      <c r="A19" s="147" t="s">
        <v>209</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c r="BP19" s="43"/>
      <c r="BQ19" s="87"/>
      <c r="BR19" s="33"/>
      <c r="BS19" s="86"/>
    </row>
    <row r="20" spans="1:71" ht="18" customHeight="1" thickBot="1" x14ac:dyDescent="0.35">
      <c r="A20" s="148" t="s">
        <v>205</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c r="BP20" s="249">
        <v>0.57765638813020359</v>
      </c>
      <c r="BQ20" s="245">
        <v>0.55027560888446081</v>
      </c>
      <c r="BR20" s="246">
        <v>0.56261821209778151</v>
      </c>
      <c r="BS20" s="248">
        <v>0.56799363751252885</v>
      </c>
    </row>
    <row r="21" spans="1:71" ht="18" customHeight="1" x14ac:dyDescent="0.3">
      <c r="A21" s="147" t="s">
        <v>206</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c r="BP21" s="43"/>
      <c r="BQ21" s="87"/>
      <c r="BR21" s="33"/>
      <c r="BS21" s="86"/>
    </row>
    <row r="22" spans="1:71" ht="18" customHeight="1" thickBot="1" x14ac:dyDescent="0.35">
      <c r="A22" s="148" t="s">
        <v>188</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c r="BP22" s="249">
        <v>0.42234361186979641</v>
      </c>
      <c r="BQ22" s="245">
        <v>0.44972439111553913</v>
      </c>
      <c r="BR22" s="246">
        <v>0.43738178790221854</v>
      </c>
      <c r="BS22" s="248">
        <v>0.43200636248747115</v>
      </c>
    </row>
    <row r="23" spans="1:71" ht="18" customHeight="1" x14ac:dyDescent="0.3">
      <c r="A23" s="147" t="s">
        <v>189</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c r="BP23" s="43"/>
      <c r="BQ23" s="87"/>
      <c r="BR23" s="33"/>
      <c r="BS23" s="86"/>
    </row>
    <row r="24" spans="1:71" ht="18" customHeight="1" thickBot="1" x14ac:dyDescent="0.35">
      <c r="A24" s="148" t="s">
        <v>190</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c r="BP24" s="249">
        <v>1</v>
      </c>
      <c r="BQ24" s="245">
        <v>1</v>
      </c>
      <c r="BR24" s="246">
        <v>1</v>
      </c>
      <c r="BS24" s="248">
        <v>1</v>
      </c>
    </row>
    <row r="25" spans="1:71" ht="18" customHeight="1" x14ac:dyDescent="0.3">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c r="BS25" s="59"/>
    </row>
    <row r="26" spans="1:71" ht="20.25" thickBot="1" x14ac:dyDescent="0.35">
      <c r="A26" s="1" t="s">
        <v>210</v>
      </c>
    </row>
    <row r="27" spans="1:71" x14ac:dyDescent="0.3">
      <c r="A27" s="312"/>
      <c r="B27" s="2" t="s">
        <v>140</v>
      </c>
      <c r="C27" s="102" t="s">
        <v>122</v>
      </c>
      <c r="D27" s="2" t="s">
        <v>123</v>
      </c>
      <c r="E27" s="3"/>
      <c r="F27" s="4"/>
      <c r="G27" s="4"/>
      <c r="H27" s="4"/>
      <c r="I27" s="5"/>
      <c r="J27" s="102"/>
      <c r="K27" s="2" t="s">
        <v>124</v>
      </c>
      <c r="L27" s="566" t="s">
        <v>125</v>
      </c>
      <c r="M27" s="567"/>
      <c r="N27" s="567"/>
      <c r="O27" s="567"/>
      <c r="P27" s="567"/>
      <c r="Q27" s="567"/>
      <c r="R27" s="568"/>
      <c r="S27" s="566" t="s">
        <v>126</v>
      </c>
      <c r="T27" s="567"/>
      <c r="U27" s="567"/>
      <c r="V27" s="567"/>
      <c r="W27" s="567"/>
      <c r="X27" s="567"/>
      <c r="Y27" s="568"/>
      <c r="Z27" s="604" t="s">
        <v>153</v>
      </c>
      <c r="AA27" s="605"/>
      <c r="AB27" s="605"/>
      <c r="AC27" s="605"/>
      <c r="AD27" s="605"/>
      <c r="AE27" s="605"/>
      <c r="AF27" s="606"/>
      <c r="AG27" s="604" t="s">
        <v>154</v>
      </c>
      <c r="AH27" s="605"/>
      <c r="AI27" s="605"/>
      <c r="AJ27" s="605"/>
      <c r="AK27" s="605"/>
      <c r="AL27" s="605"/>
      <c r="AM27" s="606"/>
      <c r="AN27" s="590" t="s">
        <v>155</v>
      </c>
      <c r="AO27" s="591"/>
      <c r="AP27" s="591"/>
      <c r="AQ27" s="591"/>
      <c r="AR27" s="591"/>
      <c r="AS27" s="591"/>
      <c r="AT27" s="592"/>
      <c r="AU27" s="301" t="s">
        <v>130</v>
      </c>
      <c r="AV27" s="302"/>
      <c r="AW27" s="302"/>
      <c r="AX27" s="302"/>
      <c r="AY27" s="302"/>
      <c r="AZ27" s="302"/>
      <c r="BA27" s="303"/>
      <c r="BB27" s="301" t="s">
        <v>131</v>
      </c>
      <c r="BC27" s="307"/>
      <c r="BD27" s="307"/>
      <c r="BE27" s="307"/>
      <c r="BF27" s="307"/>
      <c r="BG27" s="307"/>
      <c r="BH27" s="486"/>
      <c r="BI27" s="590" t="s">
        <v>132</v>
      </c>
      <c r="BJ27" s="591"/>
      <c r="BK27" s="591"/>
      <c r="BL27" s="591"/>
      <c r="BM27" s="591"/>
      <c r="BN27" s="591"/>
      <c r="BO27" s="592"/>
      <c r="BP27" s="578" t="s">
        <v>809</v>
      </c>
      <c r="BQ27" s="579"/>
      <c r="BR27" s="579"/>
      <c r="BS27" s="580"/>
    </row>
    <row r="28" spans="1:71" s="410" customFormat="1" ht="20.25" thickBot="1" x14ac:dyDescent="0.35">
      <c r="A28" s="103"/>
      <c r="B28" s="22" t="s">
        <v>77</v>
      </c>
      <c r="C28" s="26" t="s">
        <v>70</v>
      </c>
      <c r="D28" s="22" t="s">
        <v>70</v>
      </c>
      <c r="E28" s="6" t="s">
        <v>71</v>
      </c>
      <c r="F28" s="7" t="s">
        <v>72</v>
      </c>
      <c r="G28" s="7" t="s">
        <v>73</v>
      </c>
      <c r="H28" s="7" t="s">
        <v>74</v>
      </c>
      <c r="I28" s="8" t="s">
        <v>75</v>
      </c>
      <c r="J28" s="9" t="s">
        <v>76</v>
      </c>
      <c r="K28" s="22" t="s">
        <v>70</v>
      </c>
      <c r="L28" s="6" t="s">
        <v>71</v>
      </c>
      <c r="M28" s="7" t="s">
        <v>72</v>
      </c>
      <c r="N28" s="7" t="s">
        <v>73</v>
      </c>
      <c r="O28" s="7" t="s">
        <v>74</v>
      </c>
      <c r="P28" s="8" t="s">
        <v>75</v>
      </c>
      <c r="Q28" s="9" t="s">
        <v>76</v>
      </c>
      <c r="R28" s="108" t="s">
        <v>77</v>
      </c>
      <c r="S28" s="109" t="s">
        <v>81</v>
      </c>
      <c r="T28" s="8" t="s">
        <v>72</v>
      </c>
      <c r="U28" s="7" t="s">
        <v>73</v>
      </c>
      <c r="V28" s="11" t="s">
        <v>74</v>
      </c>
      <c r="W28" s="9" t="s">
        <v>75</v>
      </c>
      <c r="X28" s="9" t="s">
        <v>76</v>
      </c>
      <c r="Y28" s="108" t="s">
        <v>77</v>
      </c>
      <c r="Z28" s="12" t="s">
        <v>81</v>
      </c>
      <c r="AA28" s="11" t="s">
        <v>141</v>
      </c>
      <c r="AB28" s="13" t="s">
        <v>73</v>
      </c>
      <c r="AC28" s="11" t="s">
        <v>74</v>
      </c>
      <c r="AD28" s="14" t="s">
        <v>75</v>
      </c>
      <c r="AE28" s="14" t="s">
        <v>76</v>
      </c>
      <c r="AF28" s="251" t="s">
        <v>77</v>
      </c>
      <c r="AG28" s="24" t="s">
        <v>81</v>
      </c>
      <c r="AH28" s="11" t="s">
        <v>141</v>
      </c>
      <c r="AI28" s="15" t="s">
        <v>73</v>
      </c>
      <c r="AJ28" s="11" t="s">
        <v>74</v>
      </c>
      <c r="AK28" s="13" t="s">
        <v>75</v>
      </c>
      <c r="AL28" s="11" t="s">
        <v>76</v>
      </c>
      <c r="AM28" s="251" t="s">
        <v>77</v>
      </c>
      <c r="AN28" s="12" t="s">
        <v>81</v>
      </c>
      <c r="AO28" s="16" t="s">
        <v>141</v>
      </c>
      <c r="AP28" s="11" t="s">
        <v>73</v>
      </c>
      <c r="AQ28" s="11" t="s">
        <v>74</v>
      </c>
      <c r="AR28" s="14" t="s">
        <v>75</v>
      </c>
      <c r="AS28" s="11" t="s">
        <v>76</v>
      </c>
      <c r="AT28" s="251" t="s">
        <v>77</v>
      </c>
      <c r="AU28" s="12" t="s">
        <v>86</v>
      </c>
      <c r="AV28" s="16" t="s">
        <v>87</v>
      </c>
      <c r="AW28" s="11" t="s">
        <v>88</v>
      </c>
      <c r="AX28" s="11" t="s">
        <v>85</v>
      </c>
      <c r="AY28" s="14" t="s">
        <v>75</v>
      </c>
      <c r="AZ28" s="11" t="s">
        <v>76</v>
      </c>
      <c r="BA28" s="251" t="s">
        <v>77</v>
      </c>
      <c r="BB28" s="6" t="s">
        <v>86</v>
      </c>
      <c r="BC28" s="7" t="s">
        <v>141</v>
      </c>
      <c r="BD28" s="7" t="s">
        <v>73</v>
      </c>
      <c r="BE28" s="7" t="s">
        <v>85</v>
      </c>
      <c r="BF28" s="7" t="s">
        <v>83</v>
      </c>
      <c r="BG28" s="7" t="s">
        <v>84</v>
      </c>
      <c r="BH28" s="10" t="s">
        <v>70</v>
      </c>
      <c r="BI28" s="109" t="s">
        <v>86</v>
      </c>
      <c r="BJ28" s="11" t="s">
        <v>141</v>
      </c>
      <c r="BK28" s="13" t="s">
        <v>88</v>
      </c>
      <c r="BL28" s="13" t="s">
        <v>85</v>
      </c>
      <c r="BM28" s="11" t="s">
        <v>83</v>
      </c>
      <c r="BN28" s="7" t="s">
        <v>84</v>
      </c>
      <c r="BO28" s="10" t="s">
        <v>70</v>
      </c>
      <c r="BP28" s="109" t="s">
        <v>86</v>
      </c>
      <c r="BQ28" s="11" t="s">
        <v>141</v>
      </c>
      <c r="BR28" s="13" t="s">
        <v>88</v>
      </c>
      <c r="BS28" s="15" t="s">
        <v>85</v>
      </c>
    </row>
    <row r="29" spans="1:71" ht="18" customHeight="1" x14ac:dyDescent="0.3">
      <c r="A29" s="147" t="s">
        <v>209</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c r="BP29" s="43"/>
      <c r="BQ29" s="87"/>
      <c r="BR29" s="33"/>
      <c r="BS29" s="86"/>
    </row>
    <row r="30" spans="1:71" ht="18" customHeight="1" thickBot="1" x14ac:dyDescent="0.35">
      <c r="A30" s="148" t="s">
        <v>205</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c r="BP30" s="126">
        <v>3.2255022163538705E-2</v>
      </c>
      <c r="BQ30" s="123">
        <v>5.3228313814903006E-2</v>
      </c>
      <c r="BR30" s="124">
        <v>4.3416393659618135E-2</v>
      </c>
      <c r="BS30" s="127">
        <v>7.4018375839479233E-2</v>
      </c>
    </row>
    <row r="31" spans="1:71" ht="18" customHeight="1" x14ac:dyDescent="0.3">
      <c r="A31" s="147" t="s">
        <v>206</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c r="BP31" s="43"/>
      <c r="BQ31" s="87"/>
      <c r="BR31" s="33"/>
      <c r="BS31" s="86"/>
    </row>
    <row r="32" spans="1:71" ht="18" customHeight="1" thickBot="1" x14ac:dyDescent="0.35">
      <c r="A32" s="148" t="s">
        <v>188</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c r="BP32" s="126">
        <v>1.9947105120606601E-2</v>
      </c>
      <c r="BQ32" s="123">
        <v>7.7390063562070344E-2</v>
      </c>
      <c r="BR32" s="124">
        <v>5.1595189406397957E-2</v>
      </c>
      <c r="BS32" s="127">
        <v>2.2195297999587638E-2</v>
      </c>
    </row>
    <row r="33" spans="1:71" ht="18" customHeight="1" x14ac:dyDescent="0.3">
      <c r="A33" s="149" t="s">
        <v>189</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c r="BP33" s="60"/>
      <c r="BQ33" s="87"/>
      <c r="BR33" s="33"/>
      <c r="BS33" s="58"/>
    </row>
    <row r="34" spans="1:71" ht="18" customHeight="1" thickBot="1" x14ac:dyDescent="0.35">
      <c r="A34" s="148" t="s">
        <v>190</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c r="BP34" s="182">
        <v>2.7020800867267436E-2</v>
      </c>
      <c r="BQ34" s="178">
        <v>6.3958981449475649E-2</v>
      </c>
      <c r="BR34" s="179">
        <v>4.6977943282727086E-2</v>
      </c>
      <c r="BS34" s="181">
        <v>5.0999610689994812E-2</v>
      </c>
    </row>
    <row r="38" spans="1:71" x14ac:dyDescent="0.3">
      <c r="A38" s="1" t="s">
        <v>211</v>
      </c>
    </row>
    <row r="39" spans="1:71" ht="20.25" thickBot="1" x14ac:dyDescent="0.35">
      <c r="A39" s="238" t="s">
        <v>203</v>
      </c>
    </row>
    <row r="40" spans="1:71" s="353" customFormat="1" ht="20.25" customHeight="1" x14ac:dyDescent="0.3">
      <c r="A40" s="27"/>
      <c r="B40" s="2" t="s">
        <v>140</v>
      </c>
      <c r="C40" s="2" t="s">
        <v>59</v>
      </c>
      <c r="D40" s="2" t="s">
        <v>60</v>
      </c>
      <c r="E40" s="3"/>
      <c r="F40" s="4"/>
      <c r="G40" s="4"/>
      <c r="H40" s="4"/>
      <c r="I40" s="5"/>
      <c r="J40" s="102"/>
      <c r="K40" s="28" t="s">
        <v>61</v>
      </c>
      <c r="L40" s="567" t="s">
        <v>62</v>
      </c>
      <c r="M40" s="567"/>
      <c r="N40" s="567"/>
      <c r="O40" s="567"/>
      <c r="P40" s="567"/>
      <c r="Q40" s="567"/>
      <c r="R40" s="567"/>
      <c r="S40" s="566" t="s">
        <v>63</v>
      </c>
      <c r="T40" s="567"/>
      <c r="U40" s="567"/>
      <c r="V40" s="567"/>
      <c r="W40" s="567"/>
      <c r="X40" s="567"/>
      <c r="Y40" s="568"/>
      <c r="Z40" s="572" t="s">
        <v>64</v>
      </c>
      <c r="AA40" s="573"/>
      <c r="AB40" s="573"/>
      <c r="AC40" s="573"/>
      <c r="AD40" s="573"/>
      <c r="AE40" s="573"/>
      <c r="AF40" s="574"/>
      <c r="AG40" s="572" t="s">
        <v>65</v>
      </c>
      <c r="AH40" s="573"/>
      <c r="AI40" s="573"/>
      <c r="AJ40" s="573"/>
      <c r="AK40" s="573"/>
      <c r="AL40" s="573"/>
      <c r="AM40" s="574"/>
      <c r="AN40" s="563" t="s">
        <v>66</v>
      </c>
      <c r="AO40" s="564"/>
      <c r="AP40" s="564"/>
      <c r="AQ40" s="564"/>
      <c r="AR40" s="564"/>
      <c r="AS40" s="564"/>
      <c r="AT40" s="565"/>
      <c r="AU40" s="298" t="s">
        <v>67</v>
      </c>
      <c r="AV40" s="299"/>
      <c r="AW40" s="299"/>
      <c r="AX40" s="299"/>
      <c r="AY40" s="299"/>
      <c r="AZ40" s="299"/>
      <c r="BA40" s="300"/>
      <c r="BB40" s="298" t="s">
        <v>68</v>
      </c>
      <c r="BC40" s="305"/>
      <c r="BD40" s="305"/>
      <c r="BE40" s="305"/>
      <c r="BF40" s="305"/>
      <c r="BG40" s="305"/>
      <c r="BH40" s="485"/>
      <c r="BI40" s="607" t="s">
        <v>69</v>
      </c>
      <c r="BJ40" s="608"/>
      <c r="BK40" s="608"/>
      <c r="BL40" s="608"/>
      <c r="BM40" s="608"/>
      <c r="BN40" s="608"/>
      <c r="BO40" s="609"/>
      <c r="BP40" s="578" t="s">
        <v>808</v>
      </c>
      <c r="BQ40" s="579"/>
      <c r="BR40" s="579"/>
      <c r="BS40" s="580"/>
    </row>
    <row r="41" spans="1:71" s="355" customFormat="1" ht="20.25" customHeight="1" thickBot="1" x14ac:dyDescent="0.35">
      <c r="A41" s="29"/>
      <c r="B41" s="30" t="s">
        <v>77</v>
      </c>
      <c r="C41" s="30" t="s">
        <v>70</v>
      </c>
      <c r="D41" s="30" t="s">
        <v>70</v>
      </c>
      <c r="E41" s="6" t="s">
        <v>71</v>
      </c>
      <c r="F41" s="7" t="s">
        <v>72</v>
      </c>
      <c r="G41" s="7" t="s">
        <v>73</v>
      </c>
      <c r="H41" s="7" t="s">
        <v>74</v>
      </c>
      <c r="I41" s="8" t="s">
        <v>75</v>
      </c>
      <c r="J41" s="9" t="s">
        <v>76</v>
      </c>
      <c r="K41" s="30" t="s">
        <v>70</v>
      </c>
      <c r="L41" s="6" t="s">
        <v>71</v>
      </c>
      <c r="M41" s="7" t="s">
        <v>72</v>
      </c>
      <c r="N41" s="7" t="s">
        <v>73</v>
      </c>
      <c r="O41" s="7" t="s">
        <v>74</v>
      </c>
      <c r="P41" s="8" t="s">
        <v>75</v>
      </c>
      <c r="Q41" s="9" t="s">
        <v>76</v>
      </c>
      <c r="R41" s="8" t="s">
        <v>77</v>
      </c>
      <c r="S41" s="109" t="s">
        <v>81</v>
      </c>
      <c r="T41" s="11" t="s">
        <v>141</v>
      </c>
      <c r="U41" s="7" t="s">
        <v>73</v>
      </c>
      <c r="V41" s="9" t="s">
        <v>74</v>
      </c>
      <c r="W41" s="13" t="s">
        <v>75</v>
      </c>
      <c r="X41" s="14" t="s">
        <v>76</v>
      </c>
      <c r="Y41" s="15" t="s">
        <v>77</v>
      </c>
      <c r="Z41" s="12" t="s">
        <v>81</v>
      </c>
      <c r="AA41" s="11" t="s">
        <v>141</v>
      </c>
      <c r="AB41" s="13" t="s">
        <v>73</v>
      </c>
      <c r="AC41" s="11" t="s">
        <v>74</v>
      </c>
      <c r="AD41" s="14" t="s">
        <v>75</v>
      </c>
      <c r="AE41" s="14" t="s">
        <v>76</v>
      </c>
      <c r="AF41" s="15" t="s">
        <v>77</v>
      </c>
      <c r="AG41" s="24" t="s">
        <v>81</v>
      </c>
      <c r="AH41" s="11" t="s">
        <v>141</v>
      </c>
      <c r="AI41" s="17" t="s">
        <v>73</v>
      </c>
      <c r="AJ41" s="11" t="s">
        <v>74</v>
      </c>
      <c r="AK41" s="11" t="s">
        <v>75</v>
      </c>
      <c r="AL41" s="14" t="s">
        <v>76</v>
      </c>
      <c r="AM41" s="15" t="s">
        <v>77</v>
      </c>
      <c r="AN41" s="12" t="s">
        <v>81</v>
      </c>
      <c r="AO41" s="16" t="s">
        <v>141</v>
      </c>
      <c r="AP41" s="16" t="s">
        <v>73</v>
      </c>
      <c r="AQ41" s="11" t="s">
        <v>74</v>
      </c>
      <c r="AR41" s="16" t="s">
        <v>75</v>
      </c>
      <c r="AS41" s="14" t="s">
        <v>76</v>
      </c>
      <c r="AT41" s="15" t="s">
        <v>77</v>
      </c>
      <c r="AU41" s="12" t="s">
        <v>86</v>
      </c>
      <c r="AV41" s="16" t="s">
        <v>87</v>
      </c>
      <c r="AW41" s="16" t="s">
        <v>88</v>
      </c>
      <c r="AX41" s="11" t="s">
        <v>85</v>
      </c>
      <c r="AY41" s="16" t="s">
        <v>75</v>
      </c>
      <c r="AZ41" s="14" t="s">
        <v>76</v>
      </c>
      <c r="BA41" s="15" t="s">
        <v>77</v>
      </c>
      <c r="BB41" s="6" t="s">
        <v>86</v>
      </c>
      <c r="BC41" s="7" t="s">
        <v>141</v>
      </c>
      <c r="BD41" s="23" t="s">
        <v>73</v>
      </c>
      <c r="BE41" s="23" t="s">
        <v>85</v>
      </c>
      <c r="BF41" s="7" t="s">
        <v>83</v>
      </c>
      <c r="BG41" s="23" t="s">
        <v>84</v>
      </c>
      <c r="BH41" s="241" t="s">
        <v>70</v>
      </c>
      <c r="BI41" s="109" t="s">
        <v>86</v>
      </c>
      <c r="BJ41" s="11" t="s">
        <v>141</v>
      </c>
      <c r="BK41" s="13" t="s">
        <v>88</v>
      </c>
      <c r="BL41" s="13" t="s">
        <v>85</v>
      </c>
      <c r="BM41" s="11" t="s">
        <v>83</v>
      </c>
      <c r="BN41" s="23" t="s">
        <v>84</v>
      </c>
      <c r="BO41" s="241" t="s">
        <v>70</v>
      </c>
      <c r="BP41" s="109" t="s">
        <v>86</v>
      </c>
      <c r="BQ41" s="11" t="s">
        <v>141</v>
      </c>
      <c r="BR41" s="13" t="s">
        <v>88</v>
      </c>
      <c r="BS41" s="15" t="s">
        <v>85</v>
      </c>
    </row>
    <row r="42" spans="1:71" ht="18" customHeight="1" x14ac:dyDescent="0.3">
      <c r="A42" s="236" t="s">
        <v>212</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c r="BP42" s="43"/>
      <c r="BQ42" s="87"/>
      <c r="BR42" s="33"/>
      <c r="BS42" s="86"/>
    </row>
    <row r="43" spans="1:71" ht="18" customHeight="1" thickBot="1" x14ac:dyDescent="0.35">
      <c r="A43" s="237" t="s">
        <v>213</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c r="BP43" s="96">
        <v>9473</v>
      </c>
      <c r="BQ43" s="92">
        <v>15783</v>
      </c>
      <c r="BR43" s="90">
        <v>25257</v>
      </c>
      <c r="BS43" s="94">
        <v>14196</v>
      </c>
    </row>
    <row r="44" spans="1:71" ht="18" customHeight="1" x14ac:dyDescent="0.3">
      <c r="A44" s="236" t="s">
        <v>206</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c r="BP44" s="43"/>
      <c r="BQ44" s="87"/>
      <c r="BR44" s="33"/>
      <c r="BS44" s="86"/>
    </row>
    <row r="45" spans="1:71" ht="18" customHeight="1" thickBot="1" x14ac:dyDescent="0.35">
      <c r="A45" s="237" t="s">
        <v>188</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c r="BP45" s="96">
        <v>4219</v>
      </c>
      <c r="BQ45" s="92">
        <v>4153</v>
      </c>
      <c r="BR45" s="90">
        <v>8371</v>
      </c>
      <c r="BS45" s="94">
        <v>4230</v>
      </c>
    </row>
    <row r="46" spans="1:71" ht="18" customHeight="1" x14ac:dyDescent="0.3">
      <c r="A46" s="252" t="s">
        <v>189</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c r="BP46" s="60"/>
      <c r="BQ46" s="87"/>
      <c r="BR46" s="33"/>
      <c r="BS46" s="58"/>
    </row>
    <row r="47" spans="1:71" ht="18" customHeight="1" thickBot="1" x14ac:dyDescent="0.35">
      <c r="A47" s="237" t="s">
        <v>190</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c r="BP47" s="96">
        <v>13692</v>
      </c>
      <c r="BQ47" s="92">
        <v>19936</v>
      </c>
      <c r="BR47" s="90">
        <v>33628</v>
      </c>
      <c r="BS47" s="94">
        <v>18426</v>
      </c>
    </row>
    <row r="49" spans="1:71" ht="20.25" thickBot="1" x14ac:dyDescent="0.35">
      <c r="A49" s="1" t="s">
        <v>208</v>
      </c>
    </row>
    <row r="50" spans="1:71" s="353" customFormat="1" ht="20.25" customHeight="1" x14ac:dyDescent="0.3">
      <c r="A50" s="27"/>
      <c r="B50" s="2" t="s">
        <v>140</v>
      </c>
      <c r="C50" s="2" t="s">
        <v>59</v>
      </c>
      <c r="D50" s="2" t="s">
        <v>60</v>
      </c>
      <c r="E50" s="3"/>
      <c r="F50" s="4"/>
      <c r="G50" s="4"/>
      <c r="H50" s="4"/>
      <c r="I50" s="5"/>
      <c r="J50" s="102"/>
      <c r="K50" s="28" t="s">
        <v>61</v>
      </c>
      <c r="L50" s="567" t="s">
        <v>62</v>
      </c>
      <c r="M50" s="567"/>
      <c r="N50" s="567"/>
      <c r="O50" s="567"/>
      <c r="P50" s="567"/>
      <c r="Q50" s="567"/>
      <c r="R50" s="567"/>
      <c r="S50" s="566" t="s">
        <v>63</v>
      </c>
      <c r="T50" s="567"/>
      <c r="U50" s="567"/>
      <c r="V50" s="567"/>
      <c r="W50" s="567"/>
      <c r="X50" s="567"/>
      <c r="Y50" s="568"/>
      <c r="Z50" s="572" t="s">
        <v>64</v>
      </c>
      <c r="AA50" s="573"/>
      <c r="AB50" s="573"/>
      <c r="AC50" s="573"/>
      <c r="AD50" s="573"/>
      <c r="AE50" s="573"/>
      <c r="AF50" s="574"/>
      <c r="AG50" s="572" t="s">
        <v>65</v>
      </c>
      <c r="AH50" s="573"/>
      <c r="AI50" s="573"/>
      <c r="AJ50" s="573"/>
      <c r="AK50" s="573"/>
      <c r="AL50" s="573"/>
      <c r="AM50" s="574"/>
      <c r="AN50" s="563" t="s">
        <v>66</v>
      </c>
      <c r="AO50" s="564"/>
      <c r="AP50" s="564"/>
      <c r="AQ50" s="564"/>
      <c r="AR50" s="564"/>
      <c r="AS50" s="564"/>
      <c r="AT50" s="565"/>
      <c r="AU50" s="298" t="s">
        <v>67</v>
      </c>
      <c r="AV50" s="299"/>
      <c r="AW50" s="299"/>
      <c r="AX50" s="299"/>
      <c r="AY50" s="299"/>
      <c r="AZ50" s="299"/>
      <c r="BA50" s="300"/>
      <c r="BB50" s="298" t="s">
        <v>68</v>
      </c>
      <c r="BC50" s="305"/>
      <c r="BD50" s="305"/>
      <c r="BE50" s="305"/>
      <c r="BF50" s="305"/>
      <c r="BG50" s="305"/>
      <c r="BH50" s="485"/>
      <c r="BI50" s="607" t="s">
        <v>69</v>
      </c>
      <c r="BJ50" s="608"/>
      <c r="BK50" s="608"/>
      <c r="BL50" s="608"/>
      <c r="BM50" s="608"/>
      <c r="BN50" s="608"/>
      <c r="BO50" s="609"/>
      <c r="BP50" s="578" t="s">
        <v>808</v>
      </c>
      <c r="BQ50" s="579"/>
      <c r="BR50" s="579"/>
      <c r="BS50" s="580"/>
    </row>
    <row r="51" spans="1:71" s="355" customFormat="1" ht="20.25" customHeight="1" thickBot="1" x14ac:dyDescent="0.35">
      <c r="A51" s="29"/>
      <c r="B51" s="30" t="s">
        <v>77</v>
      </c>
      <c r="C51" s="30" t="s">
        <v>70</v>
      </c>
      <c r="D51" s="30" t="s">
        <v>70</v>
      </c>
      <c r="E51" s="6" t="s">
        <v>71</v>
      </c>
      <c r="F51" s="7" t="s">
        <v>72</v>
      </c>
      <c r="G51" s="7" t="s">
        <v>73</v>
      </c>
      <c r="H51" s="7" t="s">
        <v>74</v>
      </c>
      <c r="I51" s="8" t="s">
        <v>75</v>
      </c>
      <c r="J51" s="9" t="s">
        <v>76</v>
      </c>
      <c r="K51" s="30" t="s">
        <v>70</v>
      </c>
      <c r="L51" s="6" t="s">
        <v>71</v>
      </c>
      <c r="M51" s="7" t="s">
        <v>72</v>
      </c>
      <c r="N51" s="7" t="s">
        <v>73</v>
      </c>
      <c r="O51" s="7" t="s">
        <v>74</v>
      </c>
      <c r="P51" s="8" t="s">
        <v>75</v>
      </c>
      <c r="Q51" s="9" t="s">
        <v>76</v>
      </c>
      <c r="R51" s="8" t="s">
        <v>77</v>
      </c>
      <c r="S51" s="109" t="s">
        <v>81</v>
      </c>
      <c r="T51" s="11" t="s">
        <v>141</v>
      </c>
      <c r="U51" s="7" t="s">
        <v>73</v>
      </c>
      <c r="V51" s="9" t="s">
        <v>74</v>
      </c>
      <c r="W51" s="13" t="s">
        <v>75</v>
      </c>
      <c r="X51" s="14" t="s">
        <v>76</v>
      </c>
      <c r="Y51" s="15" t="s">
        <v>77</v>
      </c>
      <c r="Z51" s="12" t="s">
        <v>81</v>
      </c>
      <c r="AA51" s="11" t="s">
        <v>141</v>
      </c>
      <c r="AB51" s="13" t="s">
        <v>73</v>
      </c>
      <c r="AC51" s="11" t="s">
        <v>74</v>
      </c>
      <c r="AD51" s="14" t="s">
        <v>75</v>
      </c>
      <c r="AE51" s="14" t="s">
        <v>76</v>
      </c>
      <c r="AF51" s="15" t="s">
        <v>77</v>
      </c>
      <c r="AG51" s="12" t="s">
        <v>81</v>
      </c>
      <c r="AH51" s="11" t="s">
        <v>141</v>
      </c>
      <c r="AI51" s="11" t="s">
        <v>73</v>
      </c>
      <c r="AJ51" s="11" t="s">
        <v>74</v>
      </c>
      <c r="AK51" s="11" t="s">
        <v>75</v>
      </c>
      <c r="AL51" s="11" t="s">
        <v>76</v>
      </c>
      <c r="AM51" s="15" t="s">
        <v>77</v>
      </c>
      <c r="AN51" s="12" t="s">
        <v>81</v>
      </c>
      <c r="AO51" s="16" t="s">
        <v>141</v>
      </c>
      <c r="AP51" s="11" t="s">
        <v>73</v>
      </c>
      <c r="AQ51" s="11" t="s">
        <v>74</v>
      </c>
      <c r="AR51" s="16" t="s">
        <v>75</v>
      </c>
      <c r="AS51" s="11" t="s">
        <v>76</v>
      </c>
      <c r="AT51" s="15" t="s">
        <v>77</v>
      </c>
      <c r="AU51" s="12" t="s">
        <v>86</v>
      </c>
      <c r="AV51" s="16" t="s">
        <v>87</v>
      </c>
      <c r="AW51" s="11" t="s">
        <v>88</v>
      </c>
      <c r="AX51" s="11" t="s">
        <v>85</v>
      </c>
      <c r="AY51" s="16" t="s">
        <v>75</v>
      </c>
      <c r="AZ51" s="11" t="s">
        <v>76</v>
      </c>
      <c r="BA51" s="15" t="s">
        <v>77</v>
      </c>
      <c r="BB51" s="6" t="s">
        <v>86</v>
      </c>
      <c r="BC51" s="7" t="s">
        <v>141</v>
      </c>
      <c r="BD51" s="7" t="s">
        <v>73</v>
      </c>
      <c r="BE51" s="7" t="s">
        <v>85</v>
      </c>
      <c r="BF51" s="7" t="s">
        <v>83</v>
      </c>
      <c r="BG51" s="7" t="s">
        <v>84</v>
      </c>
      <c r="BH51" s="10" t="s">
        <v>70</v>
      </c>
      <c r="BI51" s="109" t="s">
        <v>86</v>
      </c>
      <c r="BJ51" s="11" t="s">
        <v>141</v>
      </c>
      <c r="BK51" s="13" t="s">
        <v>88</v>
      </c>
      <c r="BL51" s="13" t="s">
        <v>85</v>
      </c>
      <c r="BM51" s="11" t="s">
        <v>83</v>
      </c>
      <c r="BN51" s="7" t="s">
        <v>84</v>
      </c>
      <c r="BO51" s="10" t="s">
        <v>70</v>
      </c>
      <c r="BP51" s="109" t="s">
        <v>86</v>
      </c>
      <c r="BQ51" s="11" t="s">
        <v>141</v>
      </c>
      <c r="BR51" s="13" t="s">
        <v>88</v>
      </c>
      <c r="BS51" s="15" t="s">
        <v>85</v>
      </c>
    </row>
    <row r="52" spans="1:71" ht="18" customHeight="1" x14ac:dyDescent="0.3">
      <c r="A52" s="236" t="s">
        <v>212</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c r="BP52" s="43"/>
      <c r="BQ52" s="87"/>
      <c r="BR52" s="33"/>
      <c r="BS52" s="86"/>
    </row>
    <row r="53" spans="1:71" ht="18" customHeight="1" thickBot="1" x14ac:dyDescent="0.35">
      <c r="A53" s="237" t="s">
        <v>213</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c r="BP53" s="249">
        <v>0.69186386210926087</v>
      </c>
      <c r="BQ53" s="245">
        <v>0.7916833868378812</v>
      </c>
      <c r="BR53" s="246">
        <v>0.75107053645771382</v>
      </c>
      <c r="BS53" s="248">
        <v>0.77043308368609575</v>
      </c>
    </row>
    <row r="54" spans="1:71" ht="18" customHeight="1" x14ac:dyDescent="0.3">
      <c r="A54" s="236" t="s">
        <v>206</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c r="BP54" s="43"/>
      <c r="BQ54" s="87"/>
      <c r="BR54" s="33"/>
      <c r="BS54" s="86"/>
    </row>
    <row r="55" spans="1:71" ht="18" customHeight="1" thickBot="1" x14ac:dyDescent="0.35">
      <c r="A55" s="237" t="s">
        <v>188</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c r="BP55" s="249">
        <v>0.30813613789073913</v>
      </c>
      <c r="BQ55" s="245">
        <v>0.20831661316211877</v>
      </c>
      <c r="BR55" s="246">
        <v>0.24892946354228618</v>
      </c>
      <c r="BS55" s="248">
        <v>0.22956691631390427</v>
      </c>
    </row>
    <row r="56" spans="1:71" ht="18" customHeight="1" x14ac:dyDescent="0.3">
      <c r="A56" s="236" t="s">
        <v>189</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c r="BP56" s="43"/>
      <c r="BQ56" s="87"/>
      <c r="BR56" s="33"/>
      <c r="BS56" s="86"/>
    </row>
    <row r="57" spans="1:71" ht="18" customHeight="1" thickBot="1" x14ac:dyDescent="0.35">
      <c r="A57" s="237" t="s">
        <v>190</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c r="BP57" s="249">
        <v>1</v>
      </c>
      <c r="BQ57" s="245">
        <v>1</v>
      </c>
      <c r="BR57" s="246">
        <v>1</v>
      </c>
      <c r="BS57" s="248">
        <v>1</v>
      </c>
    </row>
    <row r="58" spans="1:71" ht="18" customHeight="1" x14ac:dyDescent="0.3">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c r="BS58" s="59"/>
    </row>
    <row r="59" spans="1:71" ht="20.25" thickBot="1" x14ac:dyDescent="0.35">
      <c r="A59" s="1" t="s">
        <v>210</v>
      </c>
    </row>
    <row r="60" spans="1:71" x14ac:dyDescent="0.3">
      <c r="A60" s="312"/>
      <c r="B60" s="2" t="s">
        <v>140</v>
      </c>
      <c r="C60" s="102" t="s">
        <v>122</v>
      </c>
      <c r="D60" s="2" t="s">
        <v>123</v>
      </c>
      <c r="E60" s="3"/>
      <c r="F60" s="4"/>
      <c r="G60" s="4"/>
      <c r="H60" s="4"/>
      <c r="I60" s="5"/>
      <c r="J60" s="102"/>
      <c r="K60" s="2" t="s">
        <v>124</v>
      </c>
      <c r="L60" s="567" t="s">
        <v>125</v>
      </c>
      <c r="M60" s="567"/>
      <c r="N60" s="567"/>
      <c r="O60" s="567"/>
      <c r="P60" s="567"/>
      <c r="Q60" s="567"/>
      <c r="R60" s="567"/>
      <c r="S60" s="566" t="s">
        <v>126</v>
      </c>
      <c r="T60" s="567"/>
      <c r="U60" s="567"/>
      <c r="V60" s="567"/>
      <c r="W60" s="567"/>
      <c r="X60" s="567"/>
      <c r="Y60" s="568"/>
      <c r="Z60" s="604" t="s">
        <v>153</v>
      </c>
      <c r="AA60" s="605"/>
      <c r="AB60" s="605"/>
      <c r="AC60" s="605"/>
      <c r="AD60" s="605"/>
      <c r="AE60" s="605"/>
      <c r="AF60" s="606"/>
      <c r="AG60" s="604" t="s">
        <v>154</v>
      </c>
      <c r="AH60" s="605"/>
      <c r="AI60" s="605"/>
      <c r="AJ60" s="605"/>
      <c r="AK60" s="605"/>
      <c r="AL60" s="605"/>
      <c r="AM60" s="606"/>
      <c r="AN60" s="590" t="s">
        <v>155</v>
      </c>
      <c r="AO60" s="591"/>
      <c r="AP60" s="591"/>
      <c r="AQ60" s="591"/>
      <c r="AR60" s="591"/>
      <c r="AS60" s="591"/>
      <c r="AT60" s="592"/>
      <c r="AU60" s="301" t="s">
        <v>130</v>
      </c>
      <c r="AV60" s="302"/>
      <c r="AW60" s="302"/>
      <c r="AX60" s="302"/>
      <c r="AY60" s="302"/>
      <c r="AZ60" s="302"/>
      <c r="BA60" s="303"/>
      <c r="BB60" s="301" t="s">
        <v>131</v>
      </c>
      <c r="BC60" s="307"/>
      <c r="BD60" s="307"/>
      <c r="BE60" s="307"/>
      <c r="BF60" s="307"/>
      <c r="BG60" s="307"/>
      <c r="BH60" s="486"/>
      <c r="BI60" s="590" t="s">
        <v>132</v>
      </c>
      <c r="BJ60" s="591"/>
      <c r="BK60" s="591"/>
      <c r="BL60" s="591"/>
      <c r="BM60" s="591"/>
      <c r="BN60" s="591"/>
      <c r="BO60" s="592"/>
      <c r="BP60" s="578" t="s">
        <v>809</v>
      </c>
      <c r="BQ60" s="579"/>
      <c r="BR60" s="579"/>
      <c r="BS60" s="580"/>
    </row>
    <row r="61" spans="1:71" s="410" customFormat="1" ht="20.25" thickBot="1" x14ac:dyDescent="0.35">
      <c r="A61" s="103"/>
      <c r="B61" s="22" t="s">
        <v>77</v>
      </c>
      <c r="C61" s="26" t="s">
        <v>70</v>
      </c>
      <c r="D61" s="22" t="s">
        <v>70</v>
      </c>
      <c r="E61" s="6" t="s">
        <v>71</v>
      </c>
      <c r="F61" s="7" t="s">
        <v>72</v>
      </c>
      <c r="G61" s="7" t="s">
        <v>73</v>
      </c>
      <c r="H61" s="7" t="s">
        <v>74</v>
      </c>
      <c r="I61" s="8" t="s">
        <v>75</v>
      </c>
      <c r="J61" s="9" t="s">
        <v>76</v>
      </c>
      <c r="K61" s="22" t="s">
        <v>70</v>
      </c>
      <c r="L61" s="6" t="s">
        <v>71</v>
      </c>
      <c r="M61" s="7" t="s">
        <v>72</v>
      </c>
      <c r="N61" s="7" t="s">
        <v>73</v>
      </c>
      <c r="O61" s="7" t="s">
        <v>74</v>
      </c>
      <c r="P61" s="8" t="s">
        <v>75</v>
      </c>
      <c r="Q61" s="9" t="s">
        <v>76</v>
      </c>
      <c r="R61" s="106" t="s">
        <v>77</v>
      </c>
      <c r="S61" s="109" t="s">
        <v>81</v>
      </c>
      <c r="T61" s="11" t="s">
        <v>72</v>
      </c>
      <c r="U61" s="7" t="s">
        <v>73</v>
      </c>
      <c r="V61" s="9" t="s">
        <v>74</v>
      </c>
      <c r="W61" s="13" t="s">
        <v>75</v>
      </c>
      <c r="X61" s="14" t="s">
        <v>76</v>
      </c>
      <c r="Y61" s="251" t="s">
        <v>77</v>
      </c>
      <c r="Z61" s="12" t="s">
        <v>81</v>
      </c>
      <c r="AA61" s="11" t="s">
        <v>141</v>
      </c>
      <c r="AB61" s="13" t="s">
        <v>73</v>
      </c>
      <c r="AC61" s="11" t="s">
        <v>74</v>
      </c>
      <c r="AD61" s="14" t="s">
        <v>75</v>
      </c>
      <c r="AE61" s="14" t="s">
        <v>76</v>
      </c>
      <c r="AF61" s="251" t="s">
        <v>77</v>
      </c>
      <c r="AG61" s="12" t="s">
        <v>81</v>
      </c>
      <c r="AH61" s="11" t="s">
        <v>141</v>
      </c>
      <c r="AI61" s="11" t="s">
        <v>73</v>
      </c>
      <c r="AJ61" s="11" t="s">
        <v>74</v>
      </c>
      <c r="AK61" s="11" t="s">
        <v>75</v>
      </c>
      <c r="AL61" s="11" t="s">
        <v>76</v>
      </c>
      <c r="AM61" s="251" t="s">
        <v>77</v>
      </c>
      <c r="AN61" s="12" t="s">
        <v>81</v>
      </c>
      <c r="AO61" s="16" t="s">
        <v>141</v>
      </c>
      <c r="AP61" s="11" t="s">
        <v>73</v>
      </c>
      <c r="AQ61" s="11" t="s">
        <v>74</v>
      </c>
      <c r="AR61" s="16" t="s">
        <v>75</v>
      </c>
      <c r="AS61" s="11" t="s">
        <v>76</v>
      </c>
      <c r="AT61" s="251" t="s">
        <v>77</v>
      </c>
      <c r="AU61" s="12" t="s">
        <v>86</v>
      </c>
      <c r="AV61" s="16" t="s">
        <v>87</v>
      </c>
      <c r="AW61" s="11" t="s">
        <v>88</v>
      </c>
      <c r="AX61" s="11" t="s">
        <v>85</v>
      </c>
      <c r="AY61" s="16" t="s">
        <v>75</v>
      </c>
      <c r="AZ61" s="11" t="s">
        <v>76</v>
      </c>
      <c r="BA61" s="251" t="s">
        <v>77</v>
      </c>
      <c r="BB61" s="6" t="s">
        <v>86</v>
      </c>
      <c r="BC61" s="7" t="s">
        <v>141</v>
      </c>
      <c r="BD61" s="7" t="s">
        <v>73</v>
      </c>
      <c r="BE61" s="7" t="s">
        <v>85</v>
      </c>
      <c r="BF61" s="7" t="s">
        <v>83</v>
      </c>
      <c r="BG61" s="7" t="s">
        <v>84</v>
      </c>
      <c r="BH61" s="10" t="s">
        <v>70</v>
      </c>
      <c r="BI61" s="109" t="s">
        <v>86</v>
      </c>
      <c r="BJ61" s="11" t="s">
        <v>141</v>
      </c>
      <c r="BK61" s="13" t="s">
        <v>88</v>
      </c>
      <c r="BL61" s="13" t="s">
        <v>85</v>
      </c>
      <c r="BM61" s="11" t="s">
        <v>83</v>
      </c>
      <c r="BN61" s="7" t="s">
        <v>84</v>
      </c>
      <c r="BO61" s="10" t="s">
        <v>70</v>
      </c>
      <c r="BP61" s="109" t="s">
        <v>86</v>
      </c>
      <c r="BQ61" s="11" t="s">
        <v>141</v>
      </c>
      <c r="BR61" s="13" t="s">
        <v>88</v>
      </c>
      <c r="BS61" s="15" t="s">
        <v>85</v>
      </c>
    </row>
    <row r="62" spans="1:71" ht="18" customHeight="1" x14ac:dyDescent="0.3">
      <c r="A62" s="147" t="s">
        <v>212</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c r="BP62" s="43"/>
      <c r="BQ62" s="87"/>
      <c r="BR62" s="33"/>
      <c r="BS62" s="86"/>
    </row>
    <row r="63" spans="1:71" ht="18" customHeight="1" thickBot="1" x14ac:dyDescent="0.35">
      <c r="A63" s="148" t="s">
        <v>213</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c r="BP63" s="126">
        <v>-0.17461008974470682</v>
      </c>
      <c r="BQ63" s="123">
        <v>0.17371904514018</v>
      </c>
      <c r="BR63" s="124">
        <v>1.3319959879638965E-2</v>
      </c>
      <c r="BS63" s="127">
        <v>0.25583864118895971</v>
      </c>
    </row>
    <row r="64" spans="1:71" ht="18" customHeight="1" x14ac:dyDescent="0.3">
      <c r="A64" s="147" t="s">
        <v>206</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c r="BP64" s="43"/>
      <c r="BQ64" s="87"/>
      <c r="BR64" s="33"/>
      <c r="BS64" s="86"/>
    </row>
    <row r="65" spans="1:71" ht="18" customHeight="1" thickBot="1" x14ac:dyDescent="0.35">
      <c r="A65" s="148" t="s">
        <v>188</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c r="BP65" s="126">
        <v>6.0050251256281495E-2</v>
      </c>
      <c r="BQ65" s="123">
        <v>-0.18902558094122246</v>
      </c>
      <c r="BR65" s="124">
        <v>-8.0210965827930969E-2</v>
      </c>
      <c r="BS65" s="127">
        <v>-0.14163961038961037</v>
      </c>
    </row>
    <row r="66" spans="1:71" ht="18" customHeight="1" x14ac:dyDescent="0.3">
      <c r="A66" s="147" t="s">
        <v>189</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c r="BP66" s="43"/>
      <c r="BQ66" s="87"/>
      <c r="BR66" s="33"/>
      <c r="BS66" s="86"/>
    </row>
    <row r="67" spans="1:71" ht="18" customHeight="1" thickBot="1" x14ac:dyDescent="0.35">
      <c r="A67" s="148" t="s">
        <v>190</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c r="BP67" s="182">
        <v>-0.11418774665200238</v>
      </c>
      <c r="BQ67" s="178">
        <v>7.3675140025850849E-2</v>
      </c>
      <c r="BR67" s="179">
        <v>-1.1696937635925497E-2</v>
      </c>
      <c r="BS67" s="181">
        <v>0.13516510596352882</v>
      </c>
    </row>
    <row r="70" spans="1:71" x14ac:dyDescent="0.3">
      <c r="S70" s="1" t="s">
        <v>135</v>
      </c>
      <c r="BC70" s="1" t="s">
        <v>135</v>
      </c>
    </row>
    <row r="71" spans="1:71" x14ac:dyDescent="0.3">
      <c r="S71" s="1" t="s">
        <v>164</v>
      </c>
      <c r="BC71" s="1" t="s">
        <v>164</v>
      </c>
    </row>
    <row r="73" spans="1:71" x14ac:dyDescent="0.3">
      <c r="S73" s="1" t="s">
        <v>136</v>
      </c>
      <c r="BC73" s="1" t="s">
        <v>136</v>
      </c>
    </row>
    <row r="74" spans="1:71" x14ac:dyDescent="0.3">
      <c r="S74" s="1" t="s">
        <v>138</v>
      </c>
      <c r="BC74" s="1" t="s">
        <v>138</v>
      </c>
    </row>
  </sheetData>
  <mergeCells count="42">
    <mergeCell ref="BP60:BS60"/>
    <mergeCell ref="BP6:BS6"/>
    <mergeCell ref="BP17:BS17"/>
    <mergeCell ref="BP27:BS27"/>
    <mergeCell ref="BP40:BS40"/>
    <mergeCell ref="BP50:BS50"/>
    <mergeCell ref="BI60:BO60"/>
    <mergeCell ref="BI6:BO6"/>
    <mergeCell ref="BI17:BO17"/>
    <mergeCell ref="BI27:BO27"/>
    <mergeCell ref="BI40:BO40"/>
    <mergeCell ref="BI50:BO50"/>
    <mergeCell ref="AN17:AT17"/>
    <mergeCell ref="AN6:AT6"/>
    <mergeCell ref="L6:R6"/>
    <mergeCell ref="S6:Y6"/>
    <mergeCell ref="Z6:AF6"/>
    <mergeCell ref="AG6:AM6"/>
    <mergeCell ref="L17:R17"/>
    <mergeCell ref="S17:Y17"/>
    <mergeCell ref="Z17:AF17"/>
    <mergeCell ref="AG17:AM17"/>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L60:R60"/>
    <mergeCell ref="S60:Y60"/>
    <mergeCell ref="Z60:AF60"/>
    <mergeCell ref="AG60:AM60"/>
    <mergeCell ref="AN60:AT6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S84"/>
  <sheetViews>
    <sheetView zoomScale="80" zoomScaleNormal="80" workbookViewId="0">
      <pane xSplit="1" ySplit="7" topLeftCell="BC8" activePane="bottomRight" state="frozen"/>
      <selection pane="topRight" activeCell="B1" sqref="B1"/>
      <selection pane="bottomLeft" activeCell="A8" sqref="A8"/>
      <selection pane="bottomRight" activeCell="BT69" sqref="BT69"/>
    </sheetView>
  </sheetViews>
  <sheetFormatPr defaultColWidth="8.25" defaultRowHeight="19.5" x14ac:dyDescent="0.3"/>
  <cols>
    <col min="1" max="1" width="30.125" style="1" customWidth="1"/>
    <col min="2" max="2" width="11.75" style="1" hidden="1" customWidth="1"/>
    <col min="3" max="3" width="14.25" style="1" hidden="1" customWidth="1"/>
    <col min="4"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3.25" style="1" hidden="1" customWidth="1"/>
    <col min="27" max="31" width="14.125" style="1" hidden="1" customWidth="1"/>
    <col min="32" max="32" width="14.125" style="1" customWidth="1"/>
    <col min="33" max="33" width="13.25" style="1" hidden="1" customWidth="1"/>
    <col min="34" max="38" width="14.125" style="1" hidden="1" customWidth="1"/>
    <col min="39" max="39" width="14.125" style="1" customWidth="1"/>
    <col min="40" max="40" width="13.2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3.25" style="1" customWidth="1"/>
    <col min="48" max="53" width="14.125" style="1" customWidth="1"/>
    <col min="54" max="54" width="13.25" style="1" customWidth="1"/>
    <col min="55" max="126" width="14.125" style="1" customWidth="1"/>
    <col min="127" max="266" width="8.25" style="1"/>
    <col min="267" max="267" width="42.75" style="1" customWidth="1"/>
    <col min="268" max="268" width="12.125" style="1" customWidth="1"/>
    <col min="269" max="271" width="11.75" style="1" customWidth="1"/>
    <col min="272" max="275" width="0" style="1" hidden="1" customWidth="1"/>
    <col min="276" max="282" width="11.75" style="1" customWidth="1"/>
    <col min="283" max="283" width="2.25" style="1" customWidth="1"/>
    <col min="284" max="522" width="8.25" style="1"/>
    <col min="523" max="523" width="42.75" style="1" customWidth="1"/>
    <col min="524" max="524" width="12.125" style="1" customWidth="1"/>
    <col min="525" max="527" width="11.75" style="1" customWidth="1"/>
    <col min="528" max="531" width="0" style="1" hidden="1" customWidth="1"/>
    <col min="532" max="538" width="11.75" style="1" customWidth="1"/>
    <col min="539" max="539" width="2.25" style="1" customWidth="1"/>
    <col min="540" max="778" width="8.25" style="1"/>
    <col min="779" max="779" width="42.75" style="1" customWidth="1"/>
    <col min="780" max="780" width="12.125" style="1" customWidth="1"/>
    <col min="781" max="783" width="11.75" style="1" customWidth="1"/>
    <col min="784" max="787" width="0" style="1" hidden="1" customWidth="1"/>
    <col min="788" max="794" width="11.75" style="1" customWidth="1"/>
    <col min="795" max="795" width="2.25" style="1" customWidth="1"/>
    <col min="796" max="1034" width="8.25" style="1"/>
    <col min="1035" max="1035" width="42.75" style="1" customWidth="1"/>
    <col min="1036" max="1036" width="12.125" style="1" customWidth="1"/>
    <col min="1037" max="1039" width="11.75" style="1" customWidth="1"/>
    <col min="1040" max="1043" width="0" style="1" hidden="1" customWidth="1"/>
    <col min="1044" max="1050" width="11.75" style="1" customWidth="1"/>
    <col min="1051" max="1051" width="2.25" style="1" customWidth="1"/>
    <col min="1052" max="1290" width="8.25" style="1"/>
    <col min="1291" max="1291" width="42.75" style="1" customWidth="1"/>
    <col min="1292" max="1292" width="12.125" style="1" customWidth="1"/>
    <col min="1293" max="1295" width="11.75" style="1" customWidth="1"/>
    <col min="1296" max="1299" width="0" style="1" hidden="1" customWidth="1"/>
    <col min="1300" max="1306" width="11.75" style="1" customWidth="1"/>
    <col min="1307" max="1307" width="2.25" style="1" customWidth="1"/>
    <col min="1308" max="1546" width="8.25" style="1"/>
    <col min="1547" max="1547" width="42.75" style="1" customWidth="1"/>
    <col min="1548" max="1548" width="12.125" style="1" customWidth="1"/>
    <col min="1549" max="1551" width="11.75" style="1" customWidth="1"/>
    <col min="1552" max="1555" width="0" style="1" hidden="1" customWidth="1"/>
    <col min="1556" max="1562" width="11.75" style="1" customWidth="1"/>
    <col min="1563" max="1563" width="2.25" style="1" customWidth="1"/>
    <col min="1564" max="1802" width="8.25" style="1"/>
    <col min="1803" max="1803" width="42.75" style="1" customWidth="1"/>
    <col min="1804" max="1804" width="12.125" style="1" customWidth="1"/>
    <col min="1805" max="1807" width="11.75" style="1" customWidth="1"/>
    <col min="1808" max="1811" width="0" style="1" hidden="1" customWidth="1"/>
    <col min="1812" max="1818" width="11.75" style="1" customWidth="1"/>
    <col min="1819" max="1819" width="2.25" style="1" customWidth="1"/>
    <col min="1820" max="2058" width="8.25" style="1"/>
    <col min="2059" max="2059" width="42.75" style="1" customWidth="1"/>
    <col min="2060" max="2060" width="12.125" style="1" customWidth="1"/>
    <col min="2061" max="2063" width="11.75" style="1" customWidth="1"/>
    <col min="2064" max="2067" width="0" style="1" hidden="1" customWidth="1"/>
    <col min="2068" max="2074" width="11.75" style="1" customWidth="1"/>
    <col min="2075" max="2075" width="2.25" style="1" customWidth="1"/>
    <col min="2076" max="2314" width="8.25" style="1"/>
    <col min="2315" max="2315" width="42.75" style="1" customWidth="1"/>
    <col min="2316" max="2316" width="12.125" style="1" customWidth="1"/>
    <col min="2317" max="2319" width="11.75" style="1" customWidth="1"/>
    <col min="2320" max="2323" width="0" style="1" hidden="1" customWidth="1"/>
    <col min="2324" max="2330" width="11.75" style="1" customWidth="1"/>
    <col min="2331" max="2331" width="2.25" style="1" customWidth="1"/>
    <col min="2332" max="2570" width="8.25" style="1"/>
    <col min="2571" max="2571" width="42.75" style="1" customWidth="1"/>
    <col min="2572" max="2572" width="12.125" style="1" customWidth="1"/>
    <col min="2573" max="2575" width="11.75" style="1" customWidth="1"/>
    <col min="2576" max="2579" width="0" style="1" hidden="1" customWidth="1"/>
    <col min="2580" max="2586" width="11.75" style="1" customWidth="1"/>
    <col min="2587" max="2587" width="2.25" style="1" customWidth="1"/>
    <col min="2588" max="2826" width="8.25" style="1"/>
    <col min="2827" max="2827" width="42.75" style="1" customWidth="1"/>
    <col min="2828" max="2828" width="12.125" style="1" customWidth="1"/>
    <col min="2829" max="2831" width="11.75" style="1" customWidth="1"/>
    <col min="2832" max="2835" width="0" style="1" hidden="1" customWidth="1"/>
    <col min="2836" max="2842" width="11.75" style="1" customWidth="1"/>
    <col min="2843" max="2843" width="2.25" style="1" customWidth="1"/>
    <col min="2844" max="3082" width="8.25" style="1"/>
    <col min="3083" max="3083" width="42.75" style="1" customWidth="1"/>
    <col min="3084" max="3084" width="12.125" style="1" customWidth="1"/>
    <col min="3085" max="3087" width="11.75" style="1" customWidth="1"/>
    <col min="3088" max="3091" width="0" style="1" hidden="1" customWidth="1"/>
    <col min="3092" max="3098" width="11.75" style="1" customWidth="1"/>
    <col min="3099" max="3099" width="2.25" style="1" customWidth="1"/>
    <col min="3100" max="3338" width="8.25" style="1"/>
    <col min="3339" max="3339" width="42.75" style="1" customWidth="1"/>
    <col min="3340" max="3340" width="12.125" style="1" customWidth="1"/>
    <col min="3341" max="3343" width="11.75" style="1" customWidth="1"/>
    <col min="3344" max="3347" width="0" style="1" hidden="1" customWidth="1"/>
    <col min="3348" max="3354" width="11.75" style="1" customWidth="1"/>
    <col min="3355" max="3355" width="2.25" style="1" customWidth="1"/>
    <col min="3356" max="3594" width="8.25" style="1"/>
    <col min="3595" max="3595" width="42.75" style="1" customWidth="1"/>
    <col min="3596" max="3596" width="12.125" style="1" customWidth="1"/>
    <col min="3597" max="3599" width="11.75" style="1" customWidth="1"/>
    <col min="3600" max="3603" width="0" style="1" hidden="1" customWidth="1"/>
    <col min="3604" max="3610" width="11.75" style="1" customWidth="1"/>
    <col min="3611" max="3611" width="2.25" style="1" customWidth="1"/>
    <col min="3612" max="3850" width="8.25" style="1"/>
    <col min="3851" max="3851" width="42.75" style="1" customWidth="1"/>
    <col min="3852" max="3852" width="12.125" style="1" customWidth="1"/>
    <col min="3853" max="3855" width="11.75" style="1" customWidth="1"/>
    <col min="3856" max="3859" width="0" style="1" hidden="1" customWidth="1"/>
    <col min="3860" max="3866" width="11.75" style="1" customWidth="1"/>
    <col min="3867" max="3867" width="2.25" style="1" customWidth="1"/>
    <col min="3868" max="4106" width="8.25" style="1"/>
    <col min="4107" max="4107" width="42.75" style="1" customWidth="1"/>
    <col min="4108" max="4108" width="12.125" style="1" customWidth="1"/>
    <col min="4109" max="4111" width="11.75" style="1" customWidth="1"/>
    <col min="4112" max="4115" width="0" style="1" hidden="1" customWidth="1"/>
    <col min="4116" max="4122" width="11.75" style="1" customWidth="1"/>
    <col min="4123" max="4123" width="2.25" style="1" customWidth="1"/>
    <col min="4124" max="4362" width="8.25" style="1"/>
    <col min="4363" max="4363" width="42.75" style="1" customWidth="1"/>
    <col min="4364" max="4364" width="12.125" style="1" customWidth="1"/>
    <col min="4365" max="4367" width="11.75" style="1" customWidth="1"/>
    <col min="4368" max="4371" width="0" style="1" hidden="1" customWidth="1"/>
    <col min="4372" max="4378" width="11.75" style="1" customWidth="1"/>
    <col min="4379" max="4379" width="2.25" style="1" customWidth="1"/>
    <col min="4380" max="4618" width="8.25" style="1"/>
    <col min="4619" max="4619" width="42.75" style="1" customWidth="1"/>
    <col min="4620" max="4620" width="12.125" style="1" customWidth="1"/>
    <col min="4621" max="4623" width="11.75" style="1" customWidth="1"/>
    <col min="4624" max="4627" width="0" style="1" hidden="1" customWidth="1"/>
    <col min="4628" max="4634" width="11.75" style="1" customWidth="1"/>
    <col min="4635" max="4635" width="2.25" style="1" customWidth="1"/>
    <col min="4636" max="4874" width="8.25" style="1"/>
    <col min="4875" max="4875" width="42.75" style="1" customWidth="1"/>
    <col min="4876" max="4876" width="12.125" style="1" customWidth="1"/>
    <col min="4877" max="4879" width="11.75" style="1" customWidth="1"/>
    <col min="4880" max="4883" width="0" style="1" hidden="1" customWidth="1"/>
    <col min="4884" max="4890" width="11.75" style="1" customWidth="1"/>
    <col min="4891" max="4891" width="2.25" style="1" customWidth="1"/>
    <col min="4892" max="5130" width="8.25" style="1"/>
    <col min="5131" max="5131" width="42.75" style="1" customWidth="1"/>
    <col min="5132" max="5132" width="12.125" style="1" customWidth="1"/>
    <col min="5133" max="5135" width="11.75" style="1" customWidth="1"/>
    <col min="5136" max="5139" width="0" style="1" hidden="1" customWidth="1"/>
    <col min="5140" max="5146" width="11.75" style="1" customWidth="1"/>
    <col min="5147" max="5147" width="2.25" style="1" customWidth="1"/>
    <col min="5148" max="5386" width="8.25" style="1"/>
    <col min="5387" max="5387" width="42.75" style="1" customWidth="1"/>
    <col min="5388" max="5388" width="12.125" style="1" customWidth="1"/>
    <col min="5389" max="5391" width="11.75" style="1" customWidth="1"/>
    <col min="5392" max="5395" width="0" style="1" hidden="1" customWidth="1"/>
    <col min="5396" max="5402" width="11.75" style="1" customWidth="1"/>
    <col min="5403" max="5403" width="2.25" style="1" customWidth="1"/>
    <col min="5404" max="5642" width="8.25" style="1"/>
    <col min="5643" max="5643" width="42.75" style="1" customWidth="1"/>
    <col min="5644" max="5644" width="12.125" style="1" customWidth="1"/>
    <col min="5645" max="5647" width="11.75" style="1" customWidth="1"/>
    <col min="5648" max="5651" width="0" style="1" hidden="1" customWidth="1"/>
    <col min="5652" max="5658" width="11.75" style="1" customWidth="1"/>
    <col min="5659" max="5659" width="2.25" style="1" customWidth="1"/>
    <col min="5660" max="5898" width="8.25" style="1"/>
    <col min="5899" max="5899" width="42.75" style="1" customWidth="1"/>
    <col min="5900" max="5900" width="12.125" style="1" customWidth="1"/>
    <col min="5901" max="5903" width="11.75" style="1" customWidth="1"/>
    <col min="5904" max="5907" width="0" style="1" hidden="1" customWidth="1"/>
    <col min="5908" max="5914" width="11.75" style="1" customWidth="1"/>
    <col min="5915" max="5915" width="2.25" style="1" customWidth="1"/>
    <col min="5916" max="6154" width="8.25" style="1"/>
    <col min="6155" max="6155" width="42.75" style="1" customWidth="1"/>
    <col min="6156" max="6156" width="12.125" style="1" customWidth="1"/>
    <col min="6157" max="6159" width="11.75" style="1" customWidth="1"/>
    <col min="6160" max="6163" width="0" style="1" hidden="1" customWidth="1"/>
    <col min="6164" max="6170" width="11.75" style="1" customWidth="1"/>
    <col min="6171" max="6171" width="2.25" style="1" customWidth="1"/>
    <col min="6172" max="6410" width="8.25" style="1"/>
    <col min="6411" max="6411" width="42.75" style="1" customWidth="1"/>
    <col min="6412" max="6412" width="12.125" style="1" customWidth="1"/>
    <col min="6413" max="6415" width="11.75" style="1" customWidth="1"/>
    <col min="6416" max="6419" width="0" style="1" hidden="1" customWidth="1"/>
    <col min="6420" max="6426" width="11.75" style="1" customWidth="1"/>
    <col min="6427" max="6427" width="2.25" style="1" customWidth="1"/>
    <col min="6428" max="6666" width="8.25" style="1"/>
    <col min="6667" max="6667" width="42.75" style="1" customWidth="1"/>
    <col min="6668" max="6668" width="12.125" style="1" customWidth="1"/>
    <col min="6669" max="6671" width="11.75" style="1" customWidth="1"/>
    <col min="6672" max="6675" width="0" style="1" hidden="1" customWidth="1"/>
    <col min="6676" max="6682" width="11.75" style="1" customWidth="1"/>
    <col min="6683" max="6683" width="2.25" style="1" customWidth="1"/>
    <col min="6684" max="6922" width="8.25" style="1"/>
    <col min="6923" max="6923" width="42.75" style="1" customWidth="1"/>
    <col min="6924" max="6924" width="12.125" style="1" customWidth="1"/>
    <col min="6925" max="6927" width="11.75" style="1" customWidth="1"/>
    <col min="6928" max="6931" width="0" style="1" hidden="1" customWidth="1"/>
    <col min="6932" max="6938" width="11.75" style="1" customWidth="1"/>
    <col min="6939" max="6939" width="2.25" style="1" customWidth="1"/>
    <col min="6940" max="7178" width="8.25" style="1"/>
    <col min="7179" max="7179" width="42.75" style="1" customWidth="1"/>
    <col min="7180" max="7180" width="12.125" style="1" customWidth="1"/>
    <col min="7181" max="7183" width="11.75" style="1" customWidth="1"/>
    <col min="7184" max="7187" width="0" style="1" hidden="1" customWidth="1"/>
    <col min="7188" max="7194" width="11.75" style="1" customWidth="1"/>
    <col min="7195" max="7195" width="2.25" style="1" customWidth="1"/>
    <col min="7196" max="7434" width="8.25" style="1"/>
    <col min="7435" max="7435" width="42.75" style="1" customWidth="1"/>
    <col min="7436" max="7436" width="12.125" style="1" customWidth="1"/>
    <col min="7437" max="7439" width="11.75" style="1" customWidth="1"/>
    <col min="7440" max="7443" width="0" style="1" hidden="1" customWidth="1"/>
    <col min="7444" max="7450" width="11.75" style="1" customWidth="1"/>
    <col min="7451" max="7451" width="2.25" style="1" customWidth="1"/>
    <col min="7452" max="7690" width="8.25" style="1"/>
    <col min="7691" max="7691" width="42.75" style="1" customWidth="1"/>
    <col min="7692" max="7692" width="12.125" style="1" customWidth="1"/>
    <col min="7693" max="7695" width="11.75" style="1" customWidth="1"/>
    <col min="7696" max="7699" width="0" style="1" hidden="1" customWidth="1"/>
    <col min="7700" max="7706" width="11.75" style="1" customWidth="1"/>
    <col min="7707" max="7707" width="2.25" style="1" customWidth="1"/>
    <col min="7708" max="7946" width="8.25" style="1"/>
    <col min="7947" max="7947" width="42.75" style="1" customWidth="1"/>
    <col min="7948" max="7948" width="12.125" style="1" customWidth="1"/>
    <col min="7949" max="7951" width="11.75" style="1" customWidth="1"/>
    <col min="7952" max="7955" width="0" style="1" hidden="1" customWidth="1"/>
    <col min="7956" max="7962" width="11.75" style="1" customWidth="1"/>
    <col min="7963" max="7963" width="2.25" style="1" customWidth="1"/>
    <col min="7964" max="8202" width="8.25" style="1"/>
    <col min="8203" max="8203" width="42.75" style="1" customWidth="1"/>
    <col min="8204" max="8204" width="12.125" style="1" customWidth="1"/>
    <col min="8205" max="8207" width="11.75" style="1" customWidth="1"/>
    <col min="8208" max="8211" width="0" style="1" hidden="1" customWidth="1"/>
    <col min="8212" max="8218" width="11.75" style="1" customWidth="1"/>
    <col min="8219" max="8219" width="2.25" style="1" customWidth="1"/>
    <col min="8220" max="8458" width="8.25" style="1"/>
    <col min="8459" max="8459" width="42.75" style="1" customWidth="1"/>
    <col min="8460" max="8460" width="12.125" style="1" customWidth="1"/>
    <col min="8461" max="8463" width="11.75" style="1" customWidth="1"/>
    <col min="8464" max="8467" width="0" style="1" hidden="1" customWidth="1"/>
    <col min="8468" max="8474" width="11.75" style="1" customWidth="1"/>
    <col min="8475" max="8475" width="2.25" style="1" customWidth="1"/>
    <col min="8476" max="8714" width="8.25" style="1"/>
    <col min="8715" max="8715" width="42.75" style="1" customWidth="1"/>
    <col min="8716" max="8716" width="12.125" style="1" customWidth="1"/>
    <col min="8717" max="8719" width="11.75" style="1" customWidth="1"/>
    <col min="8720" max="8723" width="0" style="1" hidden="1" customWidth="1"/>
    <col min="8724" max="8730" width="11.75" style="1" customWidth="1"/>
    <col min="8731" max="8731" width="2.25" style="1" customWidth="1"/>
    <col min="8732" max="8970" width="8.25" style="1"/>
    <col min="8971" max="8971" width="42.75" style="1" customWidth="1"/>
    <col min="8972" max="8972" width="12.125" style="1" customWidth="1"/>
    <col min="8973" max="8975" width="11.75" style="1" customWidth="1"/>
    <col min="8976" max="8979" width="0" style="1" hidden="1" customWidth="1"/>
    <col min="8980" max="8986" width="11.75" style="1" customWidth="1"/>
    <col min="8987" max="8987" width="2.25" style="1" customWidth="1"/>
    <col min="8988" max="9226" width="8.25" style="1"/>
    <col min="9227" max="9227" width="42.75" style="1" customWidth="1"/>
    <col min="9228" max="9228" width="12.125" style="1" customWidth="1"/>
    <col min="9229" max="9231" width="11.75" style="1" customWidth="1"/>
    <col min="9232" max="9235" width="0" style="1" hidden="1" customWidth="1"/>
    <col min="9236" max="9242" width="11.75" style="1" customWidth="1"/>
    <col min="9243" max="9243" width="2.25" style="1" customWidth="1"/>
    <col min="9244" max="9482" width="8.25" style="1"/>
    <col min="9483" max="9483" width="42.75" style="1" customWidth="1"/>
    <col min="9484" max="9484" width="12.125" style="1" customWidth="1"/>
    <col min="9485" max="9487" width="11.75" style="1" customWidth="1"/>
    <col min="9488" max="9491" width="0" style="1" hidden="1" customWidth="1"/>
    <col min="9492" max="9498" width="11.75" style="1" customWidth="1"/>
    <col min="9499" max="9499" width="2.25" style="1" customWidth="1"/>
    <col min="9500" max="9738" width="8.25" style="1"/>
    <col min="9739" max="9739" width="42.75" style="1" customWidth="1"/>
    <col min="9740" max="9740" width="12.125" style="1" customWidth="1"/>
    <col min="9741" max="9743" width="11.75" style="1" customWidth="1"/>
    <col min="9744" max="9747" width="0" style="1" hidden="1" customWidth="1"/>
    <col min="9748" max="9754" width="11.75" style="1" customWidth="1"/>
    <col min="9755" max="9755" width="2.25" style="1" customWidth="1"/>
    <col min="9756" max="9994" width="8.25" style="1"/>
    <col min="9995" max="9995" width="42.75" style="1" customWidth="1"/>
    <col min="9996" max="9996" width="12.125" style="1" customWidth="1"/>
    <col min="9997" max="9999" width="11.75" style="1" customWidth="1"/>
    <col min="10000" max="10003" width="0" style="1" hidden="1" customWidth="1"/>
    <col min="10004" max="10010" width="11.75" style="1" customWidth="1"/>
    <col min="10011" max="10011" width="2.25" style="1" customWidth="1"/>
    <col min="10012" max="10250" width="8.25" style="1"/>
    <col min="10251" max="10251" width="42.75" style="1" customWidth="1"/>
    <col min="10252" max="10252" width="12.125" style="1" customWidth="1"/>
    <col min="10253" max="10255" width="11.75" style="1" customWidth="1"/>
    <col min="10256" max="10259" width="0" style="1" hidden="1" customWidth="1"/>
    <col min="10260" max="10266" width="11.75" style="1" customWidth="1"/>
    <col min="10267" max="10267" width="2.25" style="1" customWidth="1"/>
    <col min="10268" max="10506" width="8.25" style="1"/>
    <col min="10507" max="10507" width="42.75" style="1" customWidth="1"/>
    <col min="10508" max="10508" width="12.125" style="1" customWidth="1"/>
    <col min="10509" max="10511" width="11.75" style="1" customWidth="1"/>
    <col min="10512" max="10515" width="0" style="1" hidden="1" customWidth="1"/>
    <col min="10516" max="10522" width="11.75" style="1" customWidth="1"/>
    <col min="10523" max="10523" width="2.25" style="1" customWidth="1"/>
    <col min="10524" max="10762" width="8.25" style="1"/>
    <col min="10763" max="10763" width="42.75" style="1" customWidth="1"/>
    <col min="10764" max="10764" width="12.125" style="1" customWidth="1"/>
    <col min="10765" max="10767" width="11.75" style="1" customWidth="1"/>
    <col min="10768" max="10771" width="0" style="1" hidden="1" customWidth="1"/>
    <col min="10772" max="10778" width="11.75" style="1" customWidth="1"/>
    <col min="10779" max="10779" width="2.25" style="1" customWidth="1"/>
    <col min="10780" max="11018" width="8.25" style="1"/>
    <col min="11019" max="11019" width="42.75" style="1" customWidth="1"/>
    <col min="11020" max="11020" width="12.125" style="1" customWidth="1"/>
    <col min="11021" max="11023" width="11.75" style="1" customWidth="1"/>
    <col min="11024" max="11027" width="0" style="1" hidden="1" customWidth="1"/>
    <col min="11028" max="11034" width="11.75" style="1" customWidth="1"/>
    <col min="11035" max="11035" width="2.25" style="1" customWidth="1"/>
    <col min="11036" max="11274" width="8.25" style="1"/>
    <col min="11275" max="11275" width="42.75" style="1" customWidth="1"/>
    <col min="11276" max="11276" width="12.125" style="1" customWidth="1"/>
    <col min="11277" max="11279" width="11.75" style="1" customWidth="1"/>
    <col min="11280" max="11283" width="0" style="1" hidden="1" customWidth="1"/>
    <col min="11284" max="11290" width="11.75" style="1" customWidth="1"/>
    <col min="11291" max="11291" width="2.25" style="1" customWidth="1"/>
    <col min="11292" max="11530" width="8.25" style="1"/>
    <col min="11531" max="11531" width="42.75" style="1" customWidth="1"/>
    <col min="11532" max="11532" width="12.125" style="1" customWidth="1"/>
    <col min="11533" max="11535" width="11.75" style="1" customWidth="1"/>
    <col min="11536" max="11539" width="0" style="1" hidden="1" customWidth="1"/>
    <col min="11540" max="11546" width="11.75" style="1" customWidth="1"/>
    <col min="11547" max="11547" width="2.25" style="1" customWidth="1"/>
    <col min="11548" max="11786" width="8.25" style="1"/>
    <col min="11787" max="11787" width="42.75" style="1" customWidth="1"/>
    <col min="11788" max="11788" width="12.125" style="1" customWidth="1"/>
    <col min="11789" max="11791" width="11.75" style="1" customWidth="1"/>
    <col min="11792" max="11795" width="0" style="1" hidden="1" customWidth="1"/>
    <col min="11796" max="11802" width="11.75" style="1" customWidth="1"/>
    <col min="11803" max="11803" width="2.25" style="1" customWidth="1"/>
    <col min="11804" max="12042" width="8.25" style="1"/>
    <col min="12043" max="12043" width="42.75" style="1" customWidth="1"/>
    <col min="12044" max="12044" width="12.125" style="1" customWidth="1"/>
    <col min="12045" max="12047" width="11.75" style="1" customWidth="1"/>
    <col min="12048" max="12051" width="0" style="1" hidden="1" customWidth="1"/>
    <col min="12052" max="12058" width="11.75" style="1" customWidth="1"/>
    <col min="12059" max="12059" width="2.25" style="1" customWidth="1"/>
    <col min="12060" max="12298" width="8.25" style="1"/>
    <col min="12299" max="12299" width="42.75" style="1" customWidth="1"/>
    <col min="12300" max="12300" width="12.125" style="1" customWidth="1"/>
    <col min="12301" max="12303" width="11.75" style="1" customWidth="1"/>
    <col min="12304" max="12307" width="0" style="1" hidden="1" customWidth="1"/>
    <col min="12308" max="12314" width="11.75" style="1" customWidth="1"/>
    <col min="12315" max="12315" width="2.25" style="1" customWidth="1"/>
    <col min="12316" max="12554" width="8.25" style="1"/>
    <col min="12555" max="12555" width="42.75" style="1" customWidth="1"/>
    <col min="12556" max="12556" width="12.125" style="1" customWidth="1"/>
    <col min="12557" max="12559" width="11.75" style="1" customWidth="1"/>
    <col min="12560" max="12563" width="0" style="1" hidden="1" customWidth="1"/>
    <col min="12564" max="12570" width="11.75" style="1" customWidth="1"/>
    <col min="12571" max="12571" width="2.25" style="1" customWidth="1"/>
    <col min="12572" max="12810" width="8.25" style="1"/>
    <col min="12811" max="12811" width="42.75" style="1" customWidth="1"/>
    <col min="12812" max="12812" width="12.125" style="1" customWidth="1"/>
    <col min="12813" max="12815" width="11.75" style="1" customWidth="1"/>
    <col min="12816" max="12819" width="0" style="1" hidden="1" customWidth="1"/>
    <col min="12820" max="12826" width="11.75" style="1" customWidth="1"/>
    <col min="12827" max="12827" width="2.25" style="1" customWidth="1"/>
    <col min="12828" max="13066" width="8.25" style="1"/>
    <col min="13067" max="13067" width="42.75" style="1" customWidth="1"/>
    <col min="13068" max="13068" width="12.125" style="1" customWidth="1"/>
    <col min="13069" max="13071" width="11.75" style="1" customWidth="1"/>
    <col min="13072" max="13075" width="0" style="1" hidden="1" customWidth="1"/>
    <col min="13076" max="13082" width="11.75" style="1" customWidth="1"/>
    <col min="13083" max="13083" width="2.25" style="1" customWidth="1"/>
    <col min="13084" max="13322" width="8.25" style="1"/>
    <col min="13323" max="13323" width="42.75" style="1" customWidth="1"/>
    <col min="13324" max="13324" width="12.125" style="1" customWidth="1"/>
    <col min="13325" max="13327" width="11.75" style="1" customWidth="1"/>
    <col min="13328" max="13331" width="0" style="1" hidden="1" customWidth="1"/>
    <col min="13332" max="13338" width="11.75" style="1" customWidth="1"/>
    <col min="13339" max="13339" width="2.25" style="1" customWidth="1"/>
    <col min="13340" max="13578" width="8.25" style="1"/>
    <col min="13579" max="13579" width="42.75" style="1" customWidth="1"/>
    <col min="13580" max="13580" width="12.125" style="1" customWidth="1"/>
    <col min="13581" max="13583" width="11.75" style="1" customWidth="1"/>
    <col min="13584" max="13587" width="0" style="1" hidden="1" customWidth="1"/>
    <col min="13588" max="13594" width="11.75" style="1" customWidth="1"/>
    <col min="13595" max="13595" width="2.25" style="1" customWidth="1"/>
    <col min="13596" max="13834" width="8.25" style="1"/>
    <col min="13835" max="13835" width="42.75" style="1" customWidth="1"/>
    <col min="13836" max="13836" width="12.125" style="1" customWidth="1"/>
    <col min="13837" max="13839" width="11.75" style="1" customWidth="1"/>
    <col min="13840" max="13843" width="0" style="1" hidden="1" customWidth="1"/>
    <col min="13844" max="13850" width="11.75" style="1" customWidth="1"/>
    <col min="13851" max="13851" width="2.25" style="1" customWidth="1"/>
    <col min="13852" max="14090" width="8.25" style="1"/>
    <col min="14091" max="14091" width="42.75" style="1" customWidth="1"/>
    <col min="14092" max="14092" width="12.125" style="1" customWidth="1"/>
    <col min="14093" max="14095" width="11.75" style="1" customWidth="1"/>
    <col min="14096" max="14099" width="0" style="1" hidden="1" customWidth="1"/>
    <col min="14100" max="14106" width="11.75" style="1" customWidth="1"/>
    <col min="14107" max="14107" width="2.25" style="1" customWidth="1"/>
    <col min="14108" max="14346" width="8.25" style="1"/>
    <col min="14347" max="14347" width="42.75" style="1" customWidth="1"/>
    <col min="14348" max="14348" width="12.125" style="1" customWidth="1"/>
    <col min="14349" max="14351" width="11.75" style="1" customWidth="1"/>
    <col min="14352" max="14355" width="0" style="1" hidden="1" customWidth="1"/>
    <col min="14356" max="14362" width="11.75" style="1" customWidth="1"/>
    <col min="14363" max="14363" width="2.25" style="1" customWidth="1"/>
    <col min="14364" max="14602" width="8.25" style="1"/>
    <col min="14603" max="14603" width="42.75" style="1" customWidth="1"/>
    <col min="14604" max="14604" width="12.125" style="1" customWidth="1"/>
    <col min="14605" max="14607" width="11.75" style="1" customWidth="1"/>
    <col min="14608" max="14611" width="0" style="1" hidden="1" customWidth="1"/>
    <col min="14612" max="14618" width="11.75" style="1" customWidth="1"/>
    <col min="14619" max="14619" width="2.25" style="1" customWidth="1"/>
    <col min="14620" max="14858" width="8.25" style="1"/>
    <col min="14859" max="14859" width="42.75" style="1" customWidth="1"/>
    <col min="14860" max="14860" width="12.125" style="1" customWidth="1"/>
    <col min="14861" max="14863" width="11.75" style="1" customWidth="1"/>
    <col min="14864" max="14867" width="0" style="1" hidden="1" customWidth="1"/>
    <col min="14868" max="14874" width="11.75" style="1" customWidth="1"/>
    <col min="14875" max="14875" width="2.25" style="1" customWidth="1"/>
    <col min="14876" max="15114" width="8.25" style="1"/>
    <col min="15115" max="15115" width="42.75" style="1" customWidth="1"/>
    <col min="15116" max="15116" width="12.125" style="1" customWidth="1"/>
    <col min="15117" max="15119" width="11.75" style="1" customWidth="1"/>
    <col min="15120" max="15123" width="0" style="1" hidden="1" customWidth="1"/>
    <col min="15124" max="15130" width="11.75" style="1" customWidth="1"/>
    <col min="15131" max="15131" width="2.25" style="1" customWidth="1"/>
    <col min="15132" max="15370" width="8.25" style="1"/>
    <col min="15371" max="15371" width="42.75" style="1" customWidth="1"/>
    <col min="15372" max="15372" width="12.125" style="1" customWidth="1"/>
    <col min="15373" max="15375" width="11.75" style="1" customWidth="1"/>
    <col min="15376" max="15379" width="0" style="1" hidden="1" customWidth="1"/>
    <col min="15380" max="15386" width="11.75" style="1" customWidth="1"/>
    <col min="15387" max="15387" width="2.25" style="1" customWidth="1"/>
    <col min="15388" max="15626" width="8.25" style="1"/>
    <col min="15627" max="15627" width="42.75" style="1" customWidth="1"/>
    <col min="15628" max="15628" width="12.125" style="1" customWidth="1"/>
    <col min="15629" max="15631" width="11.75" style="1" customWidth="1"/>
    <col min="15632" max="15635" width="0" style="1" hidden="1" customWidth="1"/>
    <col min="15636" max="15642" width="11.75" style="1" customWidth="1"/>
    <col min="15643" max="15643" width="2.25" style="1" customWidth="1"/>
    <col min="15644" max="15882" width="8.25" style="1"/>
    <col min="15883" max="15883" width="42.75" style="1" customWidth="1"/>
    <col min="15884" max="15884" width="12.125" style="1" customWidth="1"/>
    <col min="15885" max="15887" width="11.75" style="1" customWidth="1"/>
    <col min="15888" max="15891" width="0" style="1" hidden="1" customWidth="1"/>
    <col min="15892" max="15898" width="11.75" style="1" customWidth="1"/>
    <col min="15899" max="15899" width="2.25" style="1" customWidth="1"/>
    <col min="15900" max="16138" width="8.25" style="1"/>
    <col min="16139" max="16139" width="42.75" style="1" customWidth="1"/>
    <col min="16140" max="16140" width="12.125" style="1" customWidth="1"/>
    <col min="16141" max="16143" width="11.75" style="1" customWidth="1"/>
    <col min="16144" max="16147" width="0" style="1" hidden="1" customWidth="1"/>
    <col min="16148" max="16154" width="11.75" style="1" customWidth="1"/>
    <col min="16155" max="16155" width="2.25" style="1" customWidth="1"/>
    <col min="16156" max="16384" width="8.25" style="1"/>
  </cols>
  <sheetData>
    <row r="1" spans="1:71" ht="18" customHeight="1" x14ac:dyDescent="0.3">
      <c r="A1" s="1" t="s">
        <v>21</v>
      </c>
    </row>
    <row r="2" spans="1:71" ht="22.5" customHeight="1" x14ac:dyDescent="0.3">
      <c r="A2" s="1" t="s">
        <v>201</v>
      </c>
    </row>
    <row r="3" spans="1:71" ht="16.149999999999999" customHeight="1" x14ac:dyDescent="0.3"/>
    <row r="4" spans="1:71" ht="20.25" customHeight="1" x14ac:dyDescent="0.3">
      <c r="A4" s="238" t="s">
        <v>214</v>
      </c>
    </row>
    <row r="5" spans="1:71" ht="20.25" customHeight="1" thickBot="1" x14ac:dyDescent="0.35">
      <c r="A5" s="238" t="s">
        <v>203</v>
      </c>
      <c r="R5" s="238"/>
      <c r="V5" s="238"/>
      <c r="AB5" s="239"/>
      <c r="AT5" s="239"/>
      <c r="AU5" s="239"/>
      <c r="AV5" s="239"/>
      <c r="BA5" s="239"/>
      <c r="BB5" s="239"/>
      <c r="BP5" s="239" t="s">
        <v>55</v>
      </c>
    </row>
    <row r="6" spans="1:71" s="353" customFormat="1" ht="20.25" customHeight="1" x14ac:dyDescent="0.3">
      <c r="A6" s="312"/>
      <c r="B6" s="3" t="s">
        <v>140</v>
      </c>
      <c r="C6" s="5" t="s">
        <v>59</v>
      </c>
      <c r="D6" s="2" t="s">
        <v>60</v>
      </c>
      <c r="E6" s="3"/>
      <c r="F6" s="4"/>
      <c r="G6" s="4"/>
      <c r="H6" s="4"/>
      <c r="I6" s="4"/>
      <c r="J6" s="5"/>
      <c r="K6" s="28" t="s">
        <v>61</v>
      </c>
      <c r="L6" s="566" t="s">
        <v>62</v>
      </c>
      <c r="M6" s="567"/>
      <c r="N6" s="567"/>
      <c r="O6" s="567"/>
      <c r="P6" s="567"/>
      <c r="Q6" s="567"/>
      <c r="R6" s="568"/>
      <c r="S6" s="566" t="s">
        <v>63</v>
      </c>
      <c r="T6" s="567"/>
      <c r="U6" s="567"/>
      <c r="V6" s="567"/>
      <c r="W6" s="567"/>
      <c r="X6" s="567"/>
      <c r="Y6" s="568"/>
      <c r="Z6" s="572" t="s">
        <v>64</v>
      </c>
      <c r="AA6" s="573"/>
      <c r="AB6" s="573"/>
      <c r="AC6" s="573"/>
      <c r="AD6" s="573"/>
      <c r="AE6" s="573"/>
      <c r="AF6" s="574"/>
      <c r="AG6" s="572" t="s">
        <v>65</v>
      </c>
      <c r="AH6" s="573"/>
      <c r="AI6" s="573"/>
      <c r="AJ6" s="573"/>
      <c r="AK6" s="573"/>
      <c r="AL6" s="573"/>
      <c r="AM6" s="574"/>
      <c r="AN6" s="563" t="s">
        <v>66</v>
      </c>
      <c r="AO6" s="564"/>
      <c r="AP6" s="564"/>
      <c r="AQ6" s="564"/>
      <c r="AR6" s="564"/>
      <c r="AS6" s="564"/>
      <c r="AT6" s="565"/>
      <c r="AU6" s="298" t="s">
        <v>67</v>
      </c>
      <c r="AV6" s="299"/>
      <c r="AW6" s="299"/>
      <c r="AX6" s="299"/>
      <c r="AY6" s="299"/>
      <c r="AZ6" s="299"/>
      <c r="BA6" s="300"/>
      <c r="BB6" s="298" t="s">
        <v>68</v>
      </c>
      <c r="BC6" s="305"/>
      <c r="BD6" s="305"/>
      <c r="BE6" s="305"/>
      <c r="BF6" s="305"/>
      <c r="BG6" s="305"/>
      <c r="BH6" s="485"/>
      <c r="BI6" s="607" t="s">
        <v>69</v>
      </c>
      <c r="BJ6" s="608"/>
      <c r="BK6" s="608"/>
      <c r="BL6" s="608"/>
      <c r="BM6" s="608"/>
      <c r="BN6" s="608"/>
      <c r="BO6" s="609"/>
      <c r="BP6" s="578" t="s">
        <v>808</v>
      </c>
      <c r="BQ6" s="579"/>
      <c r="BR6" s="579"/>
      <c r="BS6" s="580"/>
    </row>
    <row r="7" spans="1:71" s="355" customFormat="1" ht="20.25" customHeight="1" thickBot="1" x14ac:dyDescent="0.35">
      <c r="A7" s="313"/>
      <c r="B7" s="23" t="s">
        <v>77</v>
      </c>
      <c r="C7" s="8" t="s">
        <v>70</v>
      </c>
      <c r="D7" s="30" t="s">
        <v>70</v>
      </c>
      <c r="E7" s="6" t="s">
        <v>71</v>
      </c>
      <c r="F7" s="7" t="s">
        <v>72</v>
      </c>
      <c r="G7" s="7" t="s">
        <v>73</v>
      </c>
      <c r="H7" s="7" t="s">
        <v>74</v>
      </c>
      <c r="I7" s="8" t="s">
        <v>75</v>
      </c>
      <c r="J7" s="9" t="s">
        <v>76</v>
      </c>
      <c r="K7" s="30" t="s">
        <v>77</v>
      </c>
      <c r="L7" s="6" t="s">
        <v>71</v>
      </c>
      <c r="M7" s="7" t="s">
        <v>72</v>
      </c>
      <c r="N7" s="7" t="s">
        <v>73</v>
      </c>
      <c r="O7" s="7" t="s">
        <v>74</v>
      </c>
      <c r="P7" s="8" t="s">
        <v>75</v>
      </c>
      <c r="Q7" s="9" t="s">
        <v>76</v>
      </c>
      <c r="R7" s="10" t="s">
        <v>77</v>
      </c>
      <c r="S7" s="109" t="s">
        <v>81</v>
      </c>
      <c r="T7" s="8" t="s">
        <v>141</v>
      </c>
      <c r="U7" s="7" t="s">
        <v>73</v>
      </c>
      <c r="V7" s="11" t="s">
        <v>74</v>
      </c>
      <c r="W7" s="9" t="s">
        <v>75</v>
      </c>
      <c r="X7" s="9" t="s">
        <v>76</v>
      </c>
      <c r="Y7" s="10" t="s">
        <v>77</v>
      </c>
      <c r="Z7" s="12" t="s">
        <v>81</v>
      </c>
      <c r="AA7" s="11" t="s">
        <v>141</v>
      </c>
      <c r="AB7" s="13" t="s">
        <v>73</v>
      </c>
      <c r="AC7" s="11" t="s">
        <v>74</v>
      </c>
      <c r="AD7" s="14" t="s">
        <v>75</v>
      </c>
      <c r="AE7" s="14" t="s">
        <v>76</v>
      </c>
      <c r="AF7" s="15" t="s">
        <v>77</v>
      </c>
      <c r="AG7" s="24" t="s">
        <v>81</v>
      </c>
      <c r="AH7" s="11" t="s">
        <v>141</v>
      </c>
      <c r="AI7" s="15" t="s">
        <v>73</v>
      </c>
      <c r="AJ7" s="11" t="s">
        <v>74</v>
      </c>
      <c r="AK7" s="16" t="s">
        <v>75</v>
      </c>
      <c r="AL7" s="14" t="s">
        <v>76</v>
      </c>
      <c r="AM7" s="15" t="s">
        <v>77</v>
      </c>
      <c r="AN7" s="12" t="s">
        <v>81</v>
      </c>
      <c r="AO7" s="16" t="s">
        <v>141</v>
      </c>
      <c r="AP7" s="11" t="s">
        <v>73</v>
      </c>
      <c r="AQ7" s="11" t="s">
        <v>74</v>
      </c>
      <c r="AR7" s="16" t="s">
        <v>75</v>
      </c>
      <c r="AS7" s="14" t="s">
        <v>76</v>
      </c>
      <c r="AT7" s="15" t="s">
        <v>77</v>
      </c>
      <c r="AU7" s="12" t="s">
        <v>86</v>
      </c>
      <c r="AV7" s="16" t="s">
        <v>87</v>
      </c>
      <c r="AW7" s="11" t="s">
        <v>88</v>
      </c>
      <c r="AX7" s="11" t="s">
        <v>85</v>
      </c>
      <c r="AY7" s="16" t="s">
        <v>75</v>
      </c>
      <c r="AZ7" s="14" t="s">
        <v>76</v>
      </c>
      <c r="BA7" s="15" t="s">
        <v>77</v>
      </c>
      <c r="BB7" s="6" t="s">
        <v>86</v>
      </c>
      <c r="BC7" s="7" t="s">
        <v>87</v>
      </c>
      <c r="BD7" s="7" t="s">
        <v>88</v>
      </c>
      <c r="BE7" s="7" t="s">
        <v>85</v>
      </c>
      <c r="BF7" s="7" t="s">
        <v>83</v>
      </c>
      <c r="BG7" s="7" t="s">
        <v>84</v>
      </c>
      <c r="BH7" s="10" t="s">
        <v>70</v>
      </c>
      <c r="BI7" s="109" t="s">
        <v>86</v>
      </c>
      <c r="BJ7" s="11" t="s">
        <v>87</v>
      </c>
      <c r="BK7" s="13" t="s">
        <v>88</v>
      </c>
      <c r="BL7" s="13" t="s">
        <v>85</v>
      </c>
      <c r="BM7" s="7" t="s">
        <v>83</v>
      </c>
      <c r="BN7" s="7" t="s">
        <v>84</v>
      </c>
      <c r="BO7" s="10" t="s">
        <v>70</v>
      </c>
      <c r="BP7" s="109" t="s">
        <v>86</v>
      </c>
      <c r="BQ7" s="11" t="s">
        <v>87</v>
      </c>
      <c r="BR7" s="13" t="s">
        <v>88</v>
      </c>
      <c r="BS7" s="15" t="s">
        <v>85</v>
      </c>
    </row>
    <row r="8" spans="1:71" ht="18" customHeight="1" x14ac:dyDescent="0.3">
      <c r="A8" s="149" t="s">
        <v>215</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c r="BP8" s="43"/>
      <c r="BQ8" s="87"/>
      <c r="BR8" s="33"/>
      <c r="BS8" s="58"/>
    </row>
    <row r="9" spans="1:71" ht="18" customHeight="1" thickBot="1" x14ac:dyDescent="0.35">
      <c r="A9" s="150" t="s">
        <v>216</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c r="BP9" s="60">
        <v>9523</v>
      </c>
      <c r="BQ9" s="92">
        <v>8190</v>
      </c>
      <c r="BR9" s="90">
        <v>17713</v>
      </c>
      <c r="BS9" s="58">
        <v>10010</v>
      </c>
    </row>
    <row r="10" spans="1:71" ht="18" customHeight="1" x14ac:dyDescent="0.3">
      <c r="A10" s="258" t="s">
        <v>217</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c r="BP10" s="43"/>
      <c r="BQ10" s="87"/>
      <c r="BR10" s="33"/>
      <c r="BS10" s="86"/>
    </row>
    <row r="11" spans="1:71" ht="18" customHeight="1" thickBot="1" x14ac:dyDescent="0.35">
      <c r="A11" s="148" t="s">
        <v>218</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c r="BP11" s="96">
        <v>3699</v>
      </c>
      <c r="BQ11" s="92">
        <v>4053</v>
      </c>
      <c r="BR11" s="90">
        <v>7753</v>
      </c>
      <c r="BS11" s="94">
        <v>3991</v>
      </c>
    </row>
    <row r="12" spans="1:71" ht="18" customHeight="1" x14ac:dyDescent="0.3">
      <c r="A12" s="147" t="s">
        <v>206</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c r="BP12" s="43"/>
      <c r="BQ12" s="87"/>
      <c r="BR12" s="33"/>
      <c r="BS12" s="86"/>
    </row>
    <row r="13" spans="1:71" ht="18" customHeight="1" thickBot="1" x14ac:dyDescent="0.35">
      <c r="A13" s="148" t="s">
        <v>188</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c r="BP13" s="96">
        <v>3611</v>
      </c>
      <c r="BQ13" s="92">
        <v>3841</v>
      </c>
      <c r="BR13" s="90">
        <v>7452</v>
      </c>
      <c r="BS13" s="94">
        <v>4878</v>
      </c>
    </row>
    <row r="14" spans="1:71" ht="18" customHeight="1" x14ac:dyDescent="0.3">
      <c r="A14" s="149" t="s">
        <v>189</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c r="BP14" s="60"/>
      <c r="BQ14" s="87"/>
      <c r="BR14" s="33"/>
      <c r="BS14" s="58"/>
    </row>
    <row r="15" spans="1:71" ht="18" customHeight="1" thickBot="1" x14ac:dyDescent="0.35">
      <c r="A15" s="148" t="s">
        <v>190</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c r="BP15" s="96">
        <v>16833</v>
      </c>
      <c r="BQ15" s="92">
        <v>16084</v>
      </c>
      <c r="BR15" s="90">
        <v>32918</v>
      </c>
      <c r="BS15" s="94">
        <v>18879</v>
      </c>
    </row>
    <row r="16" spans="1:71" ht="18" customHeight="1" x14ac:dyDescent="0.3">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c r="BS16" s="59"/>
    </row>
    <row r="17" spans="1:71" ht="20.25" thickBot="1" x14ac:dyDescent="0.35">
      <c r="A17" s="1" t="s">
        <v>208</v>
      </c>
    </row>
    <row r="18" spans="1:71" s="353" customFormat="1" ht="20.25" customHeight="1" x14ac:dyDescent="0.3">
      <c r="A18" s="312"/>
      <c r="B18" s="3" t="s">
        <v>140</v>
      </c>
      <c r="C18" s="5" t="s">
        <v>59</v>
      </c>
      <c r="D18" s="2" t="s">
        <v>60</v>
      </c>
      <c r="E18" s="3"/>
      <c r="F18" s="4"/>
      <c r="G18" s="4"/>
      <c r="H18" s="4"/>
      <c r="I18" s="4"/>
      <c r="J18" s="5"/>
      <c r="K18" s="28" t="s">
        <v>61</v>
      </c>
      <c r="L18" s="567" t="s">
        <v>62</v>
      </c>
      <c r="M18" s="567"/>
      <c r="N18" s="567"/>
      <c r="O18" s="567"/>
      <c r="P18" s="567"/>
      <c r="Q18" s="567"/>
      <c r="R18" s="568"/>
      <c r="S18" s="566" t="s">
        <v>63</v>
      </c>
      <c r="T18" s="567"/>
      <c r="U18" s="567"/>
      <c r="V18" s="567"/>
      <c r="W18" s="567"/>
      <c r="X18" s="567"/>
      <c r="Y18" s="568"/>
      <c r="Z18" s="572" t="s">
        <v>64</v>
      </c>
      <c r="AA18" s="573"/>
      <c r="AB18" s="573"/>
      <c r="AC18" s="573"/>
      <c r="AD18" s="573"/>
      <c r="AE18" s="573"/>
      <c r="AF18" s="574"/>
      <c r="AG18" s="572" t="s">
        <v>65</v>
      </c>
      <c r="AH18" s="573"/>
      <c r="AI18" s="573"/>
      <c r="AJ18" s="573"/>
      <c r="AK18" s="573"/>
      <c r="AL18" s="573"/>
      <c r="AM18" s="574"/>
      <c r="AN18" s="563" t="s">
        <v>66</v>
      </c>
      <c r="AO18" s="564"/>
      <c r="AP18" s="564"/>
      <c r="AQ18" s="564"/>
      <c r="AR18" s="564"/>
      <c r="AS18" s="564"/>
      <c r="AT18" s="565"/>
      <c r="AU18" s="298" t="s">
        <v>67</v>
      </c>
      <c r="AV18" s="299"/>
      <c r="AW18" s="299"/>
      <c r="AX18" s="299"/>
      <c r="AY18" s="299"/>
      <c r="AZ18" s="299"/>
      <c r="BA18" s="300"/>
      <c r="BB18" s="298" t="s">
        <v>68</v>
      </c>
      <c r="BC18" s="305"/>
      <c r="BD18" s="305"/>
      <c r="BE18" s="305"/>
      <c r="BF18" s="305"/>
      <c r="BG18" s="305"/>
      <c r="BH18" s="485"/>
      <c r="BI18" s="607" t="s">
        <v>69</v>
      </c>
      <c r="BJ18" s="608"/>
      <c r="BK18" s="608"/>
      <c r="BL18" s="608"/>
      <c r="BM18" s="608"/>
      <c r="BN18" s="608"/>
      <c r="BO18" s="609"/>
      <c r="BP18" s="578" t="s">
        <v>808</v>
      </c>
      <c r="BQ18" s="579"/>
      <c r="BR18" s="579"/>
      <c r="BS18" s="580"/>
    </row>
    <row r="19" spans="1:71" s="355" customFormat="1" ht="20.25" customHeight="1" thickBot="1" x14ac:dyDescent="0.35">
      <c r="A19" s="313"/>
      <c r="B19" s="23" t="s">
        <v>77</v>
      </c>
      <c r="C19" s="8" t="s">
        <v>70</v>
      </c>
      <c r="D19" s="30" t="s">
        <v>70</v>
      </c>
      <c r="E19" s="6" t="s">
        <v>71</v>
      </c>
      <c r="F19" s="7" t="s">
        <v>72</v>
      </c>
      <c r="G19" s="7" t="s">
        <v>73</v>
      </c>
      <c r="H19" s="7" t="s">
        <v>74</v>
      </c>
      <c r="I19" s="8" t="s">
        <v>75</v>
      </c>
      <c r="J19" s="9" t="s">
        <v>76</v>
      </c>
      <c r="K19" s="263" t="s">
        <v>77</v>
      </c>
      <c r="L19" s="23" t="s">
        <v>71</v>
      </c>
      <c r="M19" s="7" t="s">
        <v>72</v>
      </c>
      <c r="N19" s="7" t="s">
        <v>73</v>
      </c>
      <c r="O19" s="7" t="s">
        <v>74</v>
      </c>
      <c r="P19" s="8" t="s">
        <v>75</v>
      </c>
      <c r="Q19" s="9" t="s">
        <v>76</v>
      </c>
      <c r="R19" s="10" t="s">
        <v>77</v>
      </c>
      <c r="S19" s="109" t="s">
        <v>81</v>
      </c>
      <c r="T19" s="8" t="s">
        <v>141</v>
      </c>
      <c r="U19" s="7" t="s">
        <v>73</v>
      </c>
      <c r="V19" s="11" t="s">
        <v>74</v>
      </c>
      <c r="W19" s="9" t="s">
        <v>75</v>
      </c>
      <c r="X19" s="9" t="s">
        <v>76</v>
      </c>
      <c r="Y19" s="10" t="s">
        <v>77</v>
      </c>
      <c r="Z19" s="12" t="s">
        <v>81</v>
      </c>
      <c r="AA19" s="11" t="s">
        <v>141</v>
      </c>
      <c r="AB19" s="13" t="s">
        <v>73</v>
      </c>
      <c r="AC19" s="11" t="s">
        <v>74</v>
      </c>
      <c r="AD19" s="14" t="s">
        <v>75</v>
      </c>
      <c r="AE19" s="14" t="s">
        <v>76</v>
      </c>
      <c r="AF19" s="15" t="s">
        <v>77</v>
      </c>
      <c r="AG19" s="24" t="s">
        <v>81</v>
      </c>
      <c r="AH19" s="11" t="s">
        <v>141</v>
      </c>
      <c r="AI19" s="13" t="s">
        <v>73</v>
      </c>
      <c r="AJ19" s="11" t="s">
        <v>74</v>
      </c>
      <c r="AK19" s="16" t="s">
        <v>75</v>
      </c>
      <c r="AL19" s="14" t="s">
        <v>76</v>
      </c>
      <c r="AM19" s="15" t="s">
        <v>77</v>
      </c>
      <c r="AN19" s="12" t="s">
        <v>81</v>
      </c>
      <c r="AO19" s="16" t="s">
        <v>141</v>
      </c>
      <c r="AP19" s="11" t="s">
        <v>73</v>
      </c>
      <c r="AQ19" s="11" t="s">
        <v>74</v>
      </c>
      <c r="AR19" s="16" t="s">
        <v>75</v>
      </c>
      <c r="AS19" s="14" t="s">
        <v>76</v>
      </c>
      <c r="AT19" s="15" t="s">
        <v>77</v>
      </c>
      <c r="AU19" s="12" t="s">
        <v>86</v>
      </c>
      <c r="AV19" s="16" t="s">
        <v>87</v>
      </c>
      <c r="AW19" s="11" t="s">
        <v>88</v>
      </c>
      <c r="AX19" s="11" t="s">
        <v>85</v>
      </c>
      <c r="AY19" s="16" t="s">
        <v>75</v>
      </c>
      <c r="AZ19" s="14" t="s">
        <v>76</v>
      </c>
      <c r="BA19" s="15" t="s">
        <v>77</v>
      </c>
      <c r="BB19" s="6" t="s">
        <v>86</v>
      </c>
      <c r="BC19" s="7" t="s">
        <v>87</v>
      </c>
      <c r="BD19" s="7" t="s">
        <v>88</v>
      </c>
      <c r="BE19" s="7" t="s">
        <v>85</v>
      </c>
      <c r="BF19" s="7" t="s">
        <v>83</v>
      </c>
      <c r="BG19" s="7" t="s">
        <v>84</v>
      </c>
      <c r="BH19" s="10" t="s">
        <v>70</v>
      </c>
      <c r="BI19" s="109" t="s">
        <v>86</v>
      </c>
      <c r="BJ19" s="11" t="s">
        <v>87</v>
      </c>
      <c r="BK19" s="13" t="s">
        <v>88</v>
      </c>
      <c r="BL19" s="13" t="s">
        <v>85</v>
      </c>
      <c r="BM19" s="7" t="s">
        <v>83</v>
      </c>
      <c r="BN19" s="7" t="s">
        <v>84</v>
      </c>
      <c r="BO19" s="10" t="s">
        <v>70</v>
      </c>
      <c r="BP19" s="109" t="s">
        <v>86</v>
      </c>
      <c r="BQ19" s="11" t="s">
        <v>87</v>
      </c>
      <c r="BR19" s="13" t="s">
        <v>88</v>
      </c>
      <c r="BS19" s="15" t="s">
        <v>85</v>
      </c>
    </row>
    <row r="20" spans="1:71" ht="18" customHeight="1" x14ac:dyDescent="0.3">
      <c r="A20" s="147" t="s">
        <v>215</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c r="BP20" s="269"/>
      <c r="BQ20" s="267"/>
      <c r="BR20" s="265"/>
      <c r="BS20" s="270"/>
    </row>
    <row r="21" spans="1:71" ht="18" customHeight="1" thickBot="1" x14ac:dyDescent="0.35">
      <c r="A21" s="148" t="s">
        <v>216</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c r="BP21" s="249">
        <v>0.56573397493019661</v>
      </c>
      <c r="BQ21" s="245">
        <v>0.50920169112161151</v>
      </c>
      <c r="BR21" s="246">
        <v>0.5380946594568321</v>
      </c>
      <c r="BS21" s="248">
        <v>0.53021876158694847</v>
      </c>
    </row>
    <row r="22" spans="1:71" ht="18" customHeight="1" x14ac:dyDescent="0.3">
      <c r="A22" s="258" t="s">
        <v>217</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c r="BP22" s="269"/>
      <c r="BQ22" s="267"/>
      <c r="BR22" s="265"/>
      <c r="BS22" s="270"/>
    </row>
    <row r="23" spans="1:71" ht="18" customHeight="1" thickBot="1" x14ac:dyDescent="0.35">
      <c r="A23" s="148" t="s">
        <v>218</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c r="BP23" s="249">
        <v>0.21974692568169668</v>
      </c>
      <c r="BQ23" s="245">
        <v>0.25198955483710522</v>
      </c>
      <c r="BR23" s="246">
        <v>0.23552463697673007</v>
      </c>
      <c r="BS23" s="248">
        <v>0.21139890884051063</v>
      </c>
    </row>
    <row r="24" spans="1:71" ht="18" customHeight="1" x14ac:dyDescent="0.3">
      <c r="A24" s="149" t="s">
        <v>206</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c r="BP24" s="278"/>
      <c r="BQ24" s="276"/>
      <c r="BR24" s="274"/>
      <c r="BS24" s="279"/>
    </row>
    <row r="25" spans="1:71" ht="18" customHeight="1" thickBot="1" x14ac:dyDescent="0.35">
      <c r="A25" s="150" t="s">
        <v>188</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c r="BP25" s="278">
        <v>0.2145190993881067</v>
      </c>
      <c r="BQ25" s="276">
        <v>0.23880875404128327</v>
      </c>
      <c r="BR25" s="274">
        <v>0.2263807035664378</v>
      </c>
      <c r="BS25" s="279">
        <v>0.25838232957254093</v>
      </c>
    </row>
    <row r="26" spans="1:71" ht="18" customHeight="1" x14ac:dyDescent="0.3">
      <c r="A26" s="147" t="s">
        <v>189</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c r="BP26" s="269"/>
      <c r="BQ26" s="267"/>
      <c r="BR26" s="265"/>
      <c r="BS26" s="270"/>
    </row>
    <row r="27" spans="1:71" ht="18" customHeight="1" thickBot="1" x14ac:dyDescent="0.35">
      <c r="A27" s="148" t="s">
        <v>190</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c r="BP27" s="249">
        <v>1</v>
      </c>
      <c r="BQ27" s="245">
        <v>1</v>
      </c>
      <c r="BR27" s="246">
        <v>1</v>
      </c>
      <c r="BS27" s="248">
        <v>1</v>
      </c>
    </row>
    <row r="28" spans="1:71" ht="18" customHeight="1" x14ac:dyDescent="0.3">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c r="BS28" s="59"/>
    </row>
    <row r="29" spans="1:71" ht="20.25" thickBot="1" x14ac:dyDescent="0.35">
      <c r="A29" s="1" t="s">
        <v>210</v>
      </c>
    </row>
    <row r="30" spans="1:71" x14ac:dyDescent="0.3">
      <c r="A30" s="18"/>
      <c r="B30" s="5" t="s">
        <v>140</v>
      </c>
      <c r="C30" s="2" t="s">
        <v>122</v>
      </c>
      <c r="D30" s="2" t="s">
        <v>123</v>
      </c>
      <c r="E30" s="3"/>
      <c r="F30" s="4"/>
      <c r="G30" s="4"/>
      <c r="H30" s="4"/>
      <c r="I30" s="5"/>
      <c r="J30" s="102"/>
      <c r="K30" s="2" t="s">
        <v>124</v>
      </c>
      <c r="L30" s="567" t="s">
        <v>125</v>
      </c>
      <c r="M30" s="567"/>
      <c r="N30" s="567"/>
      <c r="O30" s="567"/>
      <c r="P30" s="567"/>
      <c r="Q30" s="567"/>
      <c r="R30" s="567"/>
      <c r="S30" s="566" t="s">
        <v>126</v>
      </c>
      <c r="T30" s="567"/>
      <c r="U30" s="567"/>
      <c r="V30" s="567"/>
      <c r="W30" s="567"/>
      <c r="X30" s="567"/>
      <c r="Y30" s="568"/>
      <c r="Z30" s="604" t="s">
        <v>153</v>
      </c>
      <c r="AA30" s="605"/>
      <c r="AB30" s="605"/>
      <c r="AC30" s="605"/>
      <c r="AD30" s="605"/>
      <c r="AE30" s="605"/>
      <c r="AF30" s="606"/>
      <c r="AG30" s="604" t="s">
        <v>154</v>
      </c>
      <c r="AH30" s="605"/>
      <c r="AI30" s="605"/>
      <c r="AJ30" s="605"/>
      <c r="AK30" s="605"/>
      <c r="AL30" s="605"/>
      <c r="AM30" s="606"/>
      <c r="AN30" s="590" t="s">
        <v>155</v>
      </c>
      <c r="AO30" s="591"/>
      <c r="AP30" s="591"/>
      <c r="AQ30" s="591"/>
      <c r="AR30" s="591"/>
      <c r="AS30" s="591"/>
      <c r="AT30" s="592"/>
      <c r="AU30" s="301" t="s">
        <v>130</v>
      </c>
      <c r="AV30" s="302"/>
      <c r="AW30" s="302"/>
      <c r="AX30" s="302"/>
      <c r="AY30" s="302"/>
      <c r="AZ30" s="302"/>
      <c r="BA30" s="303"/>
      <c r="BB30" s="301" t="s">
        <v>131</v>
      </c>
      <c r="BC30" s="307"/>
      <c r="BD30" s="307"/>
      <c r="BE30" s="307"/>
      <c r="BF30" s="307"/>
      <c r="BG30" s="307"/>
      <c r="BH30" s="486"/>
      <c r="BI30" s="590" t="s">
        <v>132</v>
      </c>
      <c r="BJ30" s="591"/>
      <c r="BK30" s="591"/>
      <c r="BL30" s="591"/>
      <c r="BM30" s="591"/>
      <c r="BN30" s="591"/>
      <c r="BO30" s="592"/>
      <c r="BP30" s="578" t="s">
        <v>809</v>
      </c>
      <c r="BQ30" s="579"/>
      <c r="BR30" s="579"/>
      <c r="BS30" s="580"/>
    </row>
    <row r="31" spans="1:71" s="410" customFormat="1" ht="20.25" thickBot="1" x14ac:dyDescent="0.35">
      <c r="A31" s="20"/>
      <c r="B31" s="106" t="s">
        <v>77</v>
      </c>
      <c r="C31" s="22" t="s">
        <v>70</v>
      </c>
      <c r="D31" s="22" t="s">
        <v>70</v>
      </c>
      <c r="E31" s="23" t="s">
        <v>71</v>
      </c>
      <c r="F31" s="7" t="s">
        <v>72</v>
      </c>
      <c r="G31" s="7" t="s">
        <v>73</v>
      </c>
      <c r="H31" s="7" t="s">
        <v>74</v>
      </c>
      <c r="I31" s="8" t="s">
        <v>75</v>
      </c>
      <c r="J31" s="9" t="s">
        <v>76</v>
      </c>
      <c r="K31" s="30" t="s">
        <v>77</v>
      </c>
      <c r="L31" s="6" t="s">
        <v>71</v>
      </c>
      <c r="M31" s="7" t="s">
        <v>72</v>
      </c>
      <c r="N31" s="7" t="s">
        <v>73</v>
      </c>
      <c r="O31" s="7" t="s">
        <v>74</v>
      </c>
      <c r="P31" s="8" t="s">
        <v>75</v>
      </c>
      <c r="Q31" s="9" t="s">
        <v>76</v>
      </c>
      <c r="R31" s="8" t="s">
        <v>77</v>
      </c>
      <c r="S31" s="109" t="s">
        <v>81</v>
      </c>
      <c r="T31" s="8" t="s">
        <v>72</v>
      </c>
      <c r="U31" s="7" t="s">
        <v>73</v>
      </c>
      <c r="V31" s="15" t="s">
        <v>74</v>
      </c>
      <c r="W31" s="8" t="s">
        <v>75</v>
      </c>
      <c r="X31" s="9" t="s">
        <v>76</v>
      </c>
      <c r="Y31" s="15" t="s">
        <v>77</v>
      </c>
      <c r="Z31" s="12" t="s">
        <v>81</v>
      </c>
      <c r="AA31" s="11" t="s">
        <v>141</v>
      </c>
      <c r="AB31" s="13" t="s">
        <v>73</v>
      </c>
      <c r="AC31" s="11" t="s">
        <v>74</v>
      </c>
      <c r="AD31" s="14" t="s">
        <v>75</v>
      </c>
      <c r="AE31" s="14" t="s">
        <v>76</v>
      </c>
      <c r="AF31" s="15" t="s">
        <v>77</v>
      </c>
      <c r="AG31" s="24" t="s">
        <v>81</v>
      </c>
      <c r="AH31" s="11" t="s">
        <v>141</v>
      </c>
      <c r="AI31" s="15" t="s">
        <v>73</v>
      </c>
      <c r="AJ31" s="11" t="s">
        <v>74</v>
      </c>
      <c r="AK31" s="16" t="s">
        <v>75</v>
      </c>
      <c r="AL31" s="14" t="s">
        <v>76</v>
      </c>
      <c r="AM31" s="15" t="s">
        <v>77</v>
      </c>
      <c r="AN31" s="12" t="s">
        <v>81</v>
      </c>
      <c r="AO31" s="16" t="s">
        <v>141</v>
      </c>
      <c r="AP31" s="11" t="s">
        <v>73</v>
      </c>
      <c r="AQ31" s="11" t="s">
        <v>74</v>
      </c>
      <c r="AR31" s="16" t="s">
        <v>75</v>
      </c>
      <c r="AS31" s="14" t="s">
        <v>76</v>
      </c>
      <c r="AT31" s="15" t="s">
        <v>77</v>
      </c>
      <c r="AU31" s="12" t="s">
        <v>86</v>
      </c>
      <c r="AV31" s="16" t="s">
        <v>87</v>
      </c>
      <c r="AW31" s="11" t="s">
        <v>88</v>
      </c>
      <c r="AX31" s="11" t="s">
        <v>85</v>
      </c>
      <c r="AY31" s="16" t="s">
        <v>75</v>
      </c>
      <c r="AZ31" s="14" t="s">
        <v>76</v>
      </c>
      <c r="BA31" s="15" t="s">
        <v>77</v>
      </c>
      <c r="BB31" s="6" t="s">
        <v>86</v>
      </c>
      <c r="BC31" s="7" t="s">
        <v>87</v>
      </c>
      <c r="BD31" s="7" t="s">
        <v>88</v>
      </c>
      <c r="BE31" s="7" t="s">
        <v>85</v>
      </c>
      <c r="BF31" s="7" t="s">
        <v>83</v>
      </c>
      <c r="BG31" s="7" t="s">
        <v>84</v>
      </c>
      <c r="BH31" s="10" t="s">
        <v>70</v>
      </c>
      <c r="BI31" s="109" t="s">
        <v>86</v>
      </c>
      <c r="BJ31" s="11" t="s">
        <v>87</v>
      </c>
      <c r="BK31" s="13" t="s">
        <v>88</v>
      </c>
      <c r="BL31" s="13" t="s">
        <v>85</v>
      </c>
      <c r="BM31" s="11" t="s">
        <v>83</v>
      </c>
      <c r="BN31" s="7" t="s">
        <v>84</v>
      </c>
      <c r="BO31" s="10" t="s">
        <v>70</v>
      </c>
      <c r="BP31" s="109" t="s">
        <v>86</v>
      </c>
      <c r="BQ31" s="11" t="s">
        <v>87</v>
      </c>
      <c r="BR31" s="13" t="s">
        <v>88</v>
      </c>
      <c r="BS31" s="15" t="s">
        <v>85</v>
      </c>
    </row>
    <row r="32" spans="1:71" ht="18" customHeight="1" x14ac:dyDescent="0.3">
      <c r="A32" s="233" t="s">
        <v>215</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c r="BP32" s="43"/>
      <c r="BQ32" s="87"/>
      <c r="BR32" s="33"/>
      <c r="BS32" s="86"/>
    </row>
    <row r="33" spans="1:71" ht="18" customHeight="1" thickBot="1" x14ac:dyDescent="0.35">
      <c r="A33" s="235" t="s">
        <v>216</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c r="BP33" s="191">
        <v>2.6627856834842589E-2</v>
      </c>
      <c r="BQ33" s="187">
        <v>-2.2439723084268337E-2</v>
      </c>
      <c r="BR33" s="188">
        <v>3.2851883319173769E-3</v>
      </c>
      <c r="BS33" s="190">
        <v>0.16341236634123657</v>
      </c>
    </row>
    <row r="34" spans="1:71" ht="18" customHeight="1" x14ac:dyDescent="0.3">
      <c r="A34" s="281" t="s">
        <v>217</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c r="BP34" s="173"/>
      <c r="BQ34" s="169"/>
      <c r="BR34" s="170"/>
      <c r="BS34" s="172"/>
    </row>
    <row r="35" spans="1:71" ht="18" customHeight="1" thickBot="1" x14ac:dyDescent="0.35">
      <c r="A35" s="229" t="s">
        <v>218</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c r="BP35" s="182">
        <v>-3.2941176470588251E-2</v>
      </c>
      <c r="BQ35" s="178">
        <v>6.0717089767076571E-2</v>
      </c>
      <c r="BR35" s="179">
        <v>1.3861645089577657E-2</v>
      </c>
      <c r="BS35" s="181">
        <v>7.0260123357468451E-2</v>
      </c>
    </row>
    <row r="36" spans="1:71" ht="18" customHeight="1" x14ac:dyDescent="0.3">
      <c r="A36" s="227" t="s">
        <v>206</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c r="BP36" s="173"/>
      <c r="BQ36" s="169"/>
      <c r="BR36" s="170"/>
      <c r="BS36" s="172"/>
    </row>
    <row r="37" spans="1:71" ht="18" customHeight="1" thickBot="1" x14ac:dyDescent="0.35">
      <c r="A37" s="229" t="s">
        <v>188</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c r="BP37" s="182">
        <v>-0.18799190465482352</v>
      </c>
      <c r="BQ37" s="178">
        <v>-0.38915394402035619</v>
      </c>
      <c r="BR37" s="179">
        <v>-0.3058220773171868</v>
      </c>
      <c r="BS37" s="181">
        <v>-3.7110146071851591E-2</v>
      </c>
    </row>
    <row r="38" spans="1:71" ht="18" customHeight="1" x14ac:dyDescent="0.3">
      <c r="A38" s="233" t="s">
        <v>189</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c r="BP38" s="191"/>
      <c r="BQ38" s="187"/>
      <c r="BR38" s="188"/>
      <c r="BS38" s="190"/>
    </row>
    <row r="39" spans="1:71" ht="18" customHeight="1" thickBot="1" x14ac:dyDescent="0.35">
      <c r="A39" s="229" t="s">
        <v>190</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c r="BP39" s="182">
        <v>-4.0745384089354908E-2</v>
      </c>
      <c r="BQ39" s="178">
        <v>-0.12998323145994484</v>
      </c>
      <c r="BR39" s="179">
        <v>-8.6549934789244443E-2</v>
      </c>
      <c r="BS39" s="181">
        <v>8.5062359905741625E-2</v>
      </c>
    </row>
    <row r="40" spans="1:71" x14ac:dyDescent="0.3">
      <c r="Z40" s="218"/>
      <c r="AG40" s="218"/>
      <c r="AN40" s="218"/>
      <c r="AU40" s="218"/>
      <c r="BB40" s="218"/>
    </row>
    <row r="43" spans="1:71" x14ac:dyDescent="0.3">
      <c r="A43" s="1" t="s">
        <v>219</v>
      </c>
    </row>
    <row r="44" spans="1:71" ht="20.25" customHeight="1" thickBot="1" x14ac:dyDescent="0.35">
      <c r="A44" s="238" t="s">
        <v>203</v>
      </c>
      <c r="P44" s="238"/>
      <c r="Q44" s="238"/>
      <c r="W44" s="238"/>
      <c r="X44" s="238"/>
      <c r="AA44" s="238"/>
      <c r="AD44" s="238"/>
      <c r="AE44" s="238"/>
      <c r="AH44" s="238"/>
      <c r="AK44" s="238"/>
      <c r="AL44" s="238"/>
      <c r="AO44" s="238"/>
      <c r="AR44" s="238"/>
      <c r="AS44" s="238"/>
      <c r="AV44" s="238"/>
      <c r="AY44" s="238"/>
      <c r="AZ44" s="238"/>
      <c r="BC44" s="238"/>
      <c r="BF44" s="238"/>
      <c r="BM44" s="238"/>
    </row>
    <row r="45" spans="1:71" s="353" customFormat="1" ht="20.25" customHeight="1" x14ac:dyDescent="0.3">
      <c r="A45" s="312"/>
      <c r="B45" s="102" t="s">
        <v>140</v>
      </c>
      <c r="C45" s="2" t="s">
        <v>59</v>
      </c>
      <c r="D45" s="2" t="s">
        <v>60</v>
      </c>
      <c r="E45" s="146"/>
      <c r="F45" s="4"/>
      <c r="G45" s="4"/>
      <c r="H45" s="4"/>
      <c r="I45" s="5"/>
      <c r="J45" s="282"/>
      <c r="K45" s="28" t="s">
        <v>61</v>
      </c>
      <c r="L45" s="567" t="s">
        <v>62</v>
      </c>
      <c r="M45" s="567"/>
      <c r="N45" s="567"/>
      <c r="O45" s="567"/>
      <c r="P45" s="567"/>
      <c r="Q45" s="567"/>
      <c r="R45" s="567"/>
      <c r="S45" s="566" t="s">
        <v>63</v>
      </c>
      <c r="T45" s="567"/>
      <c r="U45" s="567"/>
      <c r="V45" s="567"/>
      <c r="W45" s="567"/>
      <c r="X45" s="567"/>
      <c r="Y45" s="568"/>
      <c r="Z45" s="572" t="s">
        <v>64</v>
      </c>
      <c r="AA45" s="573"/>
      <c r="AB45" s="573"/>
      <c r="AC45" s="573"/>
      <c r="AD45" s="573"/>
      <c r="AE45" s="573"/>
      <c r="AF45" s="574"/>
      <c r="AG45" s="572" t="s">
        <v>65</v>
      </c>
      <c r="AH45" s="573"/>
      <c r="AI45" s="573"/>
      <c r="AJ45" s="573"/>
      <c r="AK45" s="573"/>
      <c r="AL45" s="573"/>
      <c r="AM45" s="574"/>
      <c r="AN45" s="563" t="s">
        <v>66</v>
      </c>
      <c r="AO45" s="564"/>
      <c r="AP45" s="564"/>
      <c r="AQ45" s="564"/>
      <c r="AR45" s="564"/>
      <c r="AS45" s="564"/>
      <c r="AT45" s="565"/>
      <c r="AU45" s="563" t="s">
        <v>67</v>
      </c>
      <c r="AV45" s="564"/>
      <c r="AW45" s="564"/>
      <c r="AX45" s="564"/>
      <c r="AY45" s="293"/>
      <c r="AZ45" s="293"/>
      <c r="BA45" s="294"/>
      <c r="BB45" s="298" t="s">
        <v>68</v>
      </c>
      <c r="BC45" s="305"/>
      <c r="BD45" s="305"/>
      <c r="BE45" s="305"/>
      <c r="BF45" s="305"/>
      <c r="BG45" s="305"/>
      <c r="BH45" s="485"/>
      <c r="BI45" s="607" t="s">
        <v>69</v>
      </c>
      <c r="BJ45" s="608"/>
      <c r="BK45" s="608"/>
      <c r="BL45" s="608"/>
      <c r="BM45" s="608"/>
      <c r="BN45" s="608"/>
      <c r="BO45" s="609"/>
      <c r="BP45" s="578" t="s">
        <v>808</v>
      </c>
      <c r="BQ45" s="579"/>
      <c r="BR45" s="579"/>
      <c r="BS45" s="580"/>
    </row>
    <row r="46" spans="1:71" s="355" customFormat="1" ht="20.25" customHeight="1" thickBot="1" x14ac:dyDescent="0.35">
      <c r="A46" s="313"/>
      <c r="B46" s="9" t="s">
        <v>77</v>
      </c>
      <c r="C46" s="30" t="s">
        <v>70</v>
      </c>
      <c r="D46" s="30" t="s">
        <v>70</v>
      </c>
      <c r="E46" s="6" t="s">
        <v>71</v>
      </c>
      <c r="F46" s="7" t="s">
        <v>72</v>
      </c>
      <c r="G46" s="7" t="s">
        <v>73</v>
      </c>
      <c r="H46" s="7" t="s">
        <v>74</v>
      </c>
      <c r="I46" s="8" t="s">
        <v>75</v>
      </c>
      <c r="J46" s="241" t="s">
        <v>76</v>
      </c>
      <c r="K46" s="30" t="s">
        <v>77</v>
      </c>
      <c r="L46" s="6" t="s">
        <v>71</v>
      </c>
      <c r="M46" s="7" t="s">
        <v>72</v>
      </c>
      <c r="N46" s="7" t="s">
        <v>73</v>
      </c>
      <c r="O46" s="7" t="s">
        <v>74</v>
      </c>
      <c r="P46" s="8" t="s">
        <v>75</v>
      </c>
      <c r="Q46" s="9" t="s">
        <v>76</v>
      </c>
      <c r="R46" s="8" t="s">
        <v>77</v>
      </c>
      <c r="S46" s="109" t="s">
        <v>81</v>
      </c>
      <c r="T46" s="8" t="s">
        <v>141</v>
      </c>
      <c r="U46" s="7" t="s">
        <v>73</v>
      </c>
      <c r="V46" s="11" t="s">
        <v>74</v>
      </c>
      <c r="W46" s="13" t="s">
        <v>75</v>
      </c>
      <c r="X46" s="14" t="s">
        <v>76</v>
      </c>
      <c r="Y46" s="15" t="s">
        <v>77</v>
      </c>
      <c r="Z46" s="12" t="s">
        <v>81</v>
      </c>
      <c r="AA46" s="11" t="s">
        <v>141</v>
      </c>
      <c r="AB46" s="13" t="s">
        <v>73</v>
      </c>
      <c r="AC46" s="11" t="s">
        <v>74</v>
      </c>
      <c r="AD46" s="14" t="s">
        <v>75</v>
      </c>
      <c r="AE46" s="14" t="s">
        <v>76</v>
      </c>
      <c r="AF46" s="15" t="s">
        <v>77</v>
      </c>
      <c r="AG46" s="12" t="s">
        <v>81</v>
      </c>
      <c r="AH46" s="11" t="s">
        <v>141</v>
      </c>
      <c r="AI46" s="11" t="s">
        <v>73</v>
      </c>
      <c r="AJ46" s="11" t="s">
        <v>74</v>
      </c>
      <c r="AK46" s="11" t="s">
        <v>75</v>
      </c>
      <c r="AL46" s="11" t="s">
        <v>76</v>
      </c>
      <c r="AM46" s="15" t="s">
        <v>77</v>
      </c>
      <c r="AN46" s="12" t="s">
        <v>81</v>
      </c>
      <c r="AO46" s="11" t="s">
        <v>141</v>
      </c>
      <c r="AP46" s="11" t="s">
        <v>73</v>
      </c>
      <c r="AQ46" s="11" t="s">
        <v>74</v>
      </c>
      <c r="AR46" s="16" t="s">
        <v>75</v>
      </c>
      <c r="AS46" s="11" t="s">
        <v>76</v>
      </c>
      <c r="AT46" s="15" t="s">
        <v>77</v>
      </c>
      <c r="AU46" s="12" t="s">
        <v>86</v>
      </c>
      <c r="AV46" s="11" t="s">
        <v>87</v>
      </c>
      <c r="AW46" s="11" t="s">
        <v>88</v>
      </c>
      <c r="AX46" s="11" t="s">
        <v>85</v>
      </c>
      <c r="AY46" s="16" t="s">
        <v>75</v>
      </c>
      <c r="AZ46" s="11" t="s">
        <v>76</v>
      </c>
      <c r="BA46" s="15" t="s">
        <v>77</v>
      </c>
      <c r="BB46" s="6" t="s">
        <v>86</v>
      </c>
      <c r="BC46" s="7" t="s">
        <v>87</v>
      </c>
      <c r="BD46" s="7" t="s">
        <v>88</v>
      </c>
      <c r="BE46" s="7" t="s">
        <v>85</v>
      </c>
      <c r="BF46" s="7" t="s">
        <v>83</v>
      </c>
      <c r="BG46" s="7" t="s">
        <v>84</v>
      </c>
      <c r="BH46" s="10" t="s">
        <v>70</v>
      </c>
      <c r="BI46" s="109" t="s">
        <v>86</v>
      </c>
      <c r="BJ46" s="11" t="s">
        <v>87</v>
      </c>
      <c r="BK46" s="13" t="s">
        <v>88</v>
      </c>
      <c r="BL46" s="13" t="s">
        <v>85</v>
      </c>
      <c r="BM46" s="11" t="s">
        <v>83</v>
      </c>
      <c r="BN46" s="7" t="s">
        <v>84</v>
      </c>
      <c r="BO46" s="10" t="s">
        <v>70</v>
      </c>
      <c r="BP46" s="109" t="s">
        <v>86</v>
      </c>
      <c r="BQ46" s="11" t="s">
        <v>87</v>
      </c>
      <c r="BR46" s="13" t="s">
        <v>88</v>
      </c>
      <c r="BS46" s="15" t="s">
        <v>85</v>
      </c>
    </row>
    <row r="47" spans="1:71" ht="18" customHeight="1" x14ac:dyDescent="0.3">
      <c r="A47" s="149" t="s">
        <v>220</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c r="BP47" s="43"/>
      <c r="BQ47" s="87"/>
      <c r="BR47" s="33"/>
      <c r="BS47" s="58"/>
    </row>
    <row r="48" spans="1:71" ht="18" customHeight="1" thickBot="1" x14ac:dyDescent="0.35">
      <c r="A48" s="150" t="s">
        <v>221</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c r="BP48" s="60">
        <v>2290</v>
      </c>
      <c r="BQ48" s="92">
        <v>2112</v>
      </c>
      <c r="BR48" s="90">
        <v>4403</v>
      </c>
      <c r="BS48" s="58">
        <v>2150</v>
      </c>
    </row>
    <row r="49" spans="1:71" ht="18" customHeight="1" x14ac:dyDescent="0.3">
      <c r="A49" s="147" t="s">
        <v>222</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c r="BP49" s="43"/>
      <c r="BQ49" s="87"/>
      <c r="BR49" s="33"/>
      <c r="BS49" s="86"/>
    </row>
    <row r="50" spans="1:71" ht="18" customHeight="1" thickBot="1" x14ac:dyDescent="0.35">
      <c r="A50" s="148" t="s">
        <v>223</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c r="BP50" s="96">
        <v>7609</v>
      </c>
      <c r="BQ50" s="92">
        <v>6199</v>
      </c>
      <c r="BR50" s="90">
        <v>13808</v>
      </c>
      <c r="BS50" s="94">
        <v>9866</v>
      </c>
    </row>
    <row r="51" spans="1:71" ht="18" customHeight="1" x14ac:dyDescent="0.3">
      <c r="A51" s="149" t="s">
        <v>189</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c r="BP51" s="60"/>
      <c r="BQ51" s="87"/>
      <c r="BR51" s="33"/>
      <c r="BS51" s="58"/>
    </row>
    <row r="52" spans="1:71" ht="18" customHeight="1" thickBot="1" x14ac:dyDescent="0.35">
      <c r="A52" s="148" t="s">
        <v>190</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c r="BP52" s="96">
        <v>9899</v>
      </c>
      <c r="BQ52" s="92">
        <v>8312</v>
      </c>
      <c r="BR52" s="90">
        <v>18211</v>
      </c>
      <c r="BS52" s="94">
        <v>12017</v>
      </c>
    </row>
    <row r="53" spans="1:71" x14ac:dyDescent="0.3">
      <c r="Z53" s="218"/>
      <c r="AG53" s="218"/>
      <c r="AN53" s="218"/>
      <c r="AU53" s="218"/>
      <c r="BB53" s="218"/>
    </row>
    <row r="54" spans="1:71" ht="20.25" thickBot="1" x14ac:dyDescent="0.35">
      <c r="A54" s="1" t="s">
        <v>208</v>
      </c>
    </row>
    <row r="55" spans="1:71" s="353" customFormat="1" ht="20.25" customHeight="1" x14ac:dyDescent="0.3">
      <c r="A55" s="312"/>
      <c r="B55" s="102" t="s">
        <v>140</v>
      </c>
      <c r="C55" s="2" t="s">
        <v>59</v>
      </c>
      <c r="D55" s="2" t="s">
        <v>60</v>
      </c>
      <c r="E55" s="146"/>
      <c r="F55" s="4"/>
      <c r="G55" s="4"/>
      <c r="H55" s="4"/>
      <c r="I55" s="5"/>
      <c r="J55" s="282"/>
      <c r="K55" s="311" t="s">
        <v>61</v>
      </c>
      <c r="L55" s="567" t="s">
        <v>62</v>
      </c>
      <c r="M55" s="567"/>
      <c r="N55" s="567"/>
      <c r="O55" s="567"/>
      <c r="P55" s="567"/>
      <c r="Q55" s="567"/>
      <c r="R55" s="567"/>
      <c r="S55" s="566" t="s">
        <v>63</v>
      </c>
      <c r="T55" s="567"/>
      <c r="U55" s="567"/>
      <c r="V55" s="567"/>
      <c r="W55" s="567"/>
      <c r="X55" s="567"/>
      <c r="Y55" s="568"/>
      <c r="Z55" s="572" t="s">
        <v>64</v>
      </c>
      <c r="AA55" s="573"/>
      <c r="AB55" s="573"/>
      <c r="AC55" s="573"/>
      <c r="AD55" s="573"/>
      <c r="AE55" s="573"/>
      <c r="AF55" s="574"/>
      <c r="AG55" s="572" t="s">
        <v>65</v>
      </c>
      <c r="AH55" s="573"/>
      <c r="AI55" s="573"/>
      <c r="AJ55" s="573"/>
      <c r="AK55" s="573"/>
      <c r="AL55" s="573"/>
      <c r="AM55" s="574"/>
      <c r="AN55" s="563" t="s">
        <v>66</v>
      </c>
      <c r="AO55" s="564"/>
      <c r="AP55" s="564"/>
      <c r="AQ55" s="564"/>
      <c r="AR55" s="564"/>
      <c r="AS55" s="564"/>
      <c r="AT55" s="565"/>
      <c r="AU55" s="563" t="s">
        <v>67</v>
      </c>
      <c r="AV55" s="564"/>
      <c r="AW55" s="564"/>
      <c r="AX55" s="564"/>
      <c r="AY55" s="293"/>
      <c r="AZ55" s="293"/>
      <c r="BA55" s="294"/>
      <c r="BB55" s="298" t="s">
        <v>68</v>
      </c>
      <c r="BC55" s="305"/>
      <c r="BD55" s="305"/>
      <c r="BE55" s="305"/>
      <c r="BF55" s="305"/>
      <c r="BG55" s="305"/>
      <c r="BH55" s="485"/>
      <c r="BI55" s="607" t="s">
        <v>69</v>
      </c>
      <c r="BJ55" s="608"/>
      <c r="BK55" s="608"/>
      <c r="BL55" s="608"/>
      <c r="BM55" s="608"/>
      <c r="BN55" s="608"/>
      <c r="BO55" s="609"/>
      <c r="BP55" s="578" t="s">
        <v>808</v>
      </c>
      <c r="BQ55" s="579"/>
      <c r="BR55" s="579"/>
      <c r="BS55" s="580"/>
    </row>
    <row r="56" spans="1:71" s="355" customFormat="1" ht="20.25" customHeight="1" thickBot="1" x14ac:dyDescent="0.35">
      <c r="A56" s="286"/>
      <c r="B56" s="287" t="s">
        <v>77</v>
      </c>
      <c r="C56" s="288" t="s">
        <v>70</v>
      </c>
      <c r="D56" s="288" t="s">
        <v>70</v>
      </c>
      <c r="E56" s="6" t="s">
        <v>71</v>
      </c>
      <c r="F56" s="7" t="s">
        <v>72</v>
      </c>
      <c r="G56" s="7" t="s">
        <v>73</v>
      </c>
      <c r="H56" s="7" t="s">
        <v>74</v>
      </c>
      <c r="I56" s="8" t="s">
        <v>75</v>
      </c>
      <c r="J56" s="241" t="s">
        <v>76</v>
      </c>
      <c r="K56" s="241" t="s">
        <v>77</v>
      </c>
      <c r="L56" s="6" t="s">
        <v>71</v>
      </c>
      <c r="M56" s="7" t="s">
        <v>72</v>
      </c>
      <c r="N56" s="7" t="s">
        <v>73</v>
      </c>
      <c r="O56" s="7" t="s">
        <v>74</v>
      </c>
      <c r="P56" s="8" t="s">
        <v>75</v>
      </c>
      <c r="Q56" s="9" t="s">
        <v>76</v>
      </c>
      <c r="R56" s="8" t="s">
        <v>77</v>
      </c>
      <c r="S56" s="109" t="s">
        <v>81</v>
      </c>
      <c r="T56" s="8" t="s">
        <v>141</v>
      </c>
      <c r="U56" s="7" t="s">
        <v>73</v>
      </c>
      <c r="V56" s="11" t="s">
        <v>74</v>
      </c>
      <c r="W56" s="13" t="s">
        <v>75</v>
      </c>
      <c r="X56" s="14" t="s">
        <v>76</v>
      </c>
      <c r="Y56" s="15" t="s">
        <v>77</v>
      </c>
      <c r="Z56" s="12" t="s">
        <v>81</v>
      </c>
      <c r="AA56" s="11" t="s">
        <v>141</v>
      </c>
      <c r="AB56" s="13" t="s">
        <v>73</v>
      </c>
      <c r="AC56" s="11" t="s">
        <v>74</v>
      </c>
      <c r="AD56" s="14" t="s">
        <v>75</v>
      </c>
      <c r="AE56" s="14" t="s">
        <v>76</v>
      </c>
      <c r="AF56" s="15" t="s">
        <v>77</v>
      </c>
      <c r="AG56" s="12" t="s">
        <v>81</v>
      </c>
      <c r="AH56" s="11" t="s">
        <v>141</v>
      </c>
      <c r="AI56" s="11" t="s">
        <v>73</v>
      </c>
      <c r="AJ56" s="11" t="s">
        <v>74</v>
      </c>
      <c r="AK56" s="11" t="s">
        <v>75</v>
      </c>
      <c r="AL56" s="11" t="s">
        <v>76</v>
      </c>
      <c r="AM56" s="15" t="s">
        <v>77</v>
      </c>
      <c r="AN56" s="12" t="s">
        <v>81</v>
      </c>
      <c r="AO56" s="11" t="s">
        <v>141</v>
      </c>
      <c r="AP56" s="11" t="s">
        <v>73</v>
      </c>
      <c r="AQ56" s="11" t="s">
        <v>74</v>
      </c>
      <c r="AR56" s="16" t="s">
        <v>75</v>
      </c>
      <c r="AS56" s="11" t="s">
        <v>76</v>
      </c>
      <c r="AT56" s="15" t="s">
        <v>77</v>
      </c>
      <c r="AU56" s="12" t="s">
        <v>86</v>
      </c>
      <c r="AV56" s="11" t="s">
        <v>87</v>
      </c>
      <c r="AW56" s="11" t="s">
        <v>88</v>
      </c>
      <c r="AX56" s="11" t="s">
        <v>85</v>
      </c>
      <c r="AY56" s="16" t="s">
        <v>75</v>
      </c>
      <c r="AZ56" s="11" t="s">
        <v>76</v>
      </c>
      <c r="BA56" s="15" t="s">
        <v>77</v>
      </c>
      <c r="BB56" s="6" t="s">
        <v>86</v>
      </c>
      <c r="BC56" s="7" t="s">
        <v>87</v>
      </c>
      <c r="BD56" s="7" t="s">
        <v>88</v>
      </c>
      <c r="BE56" s="7" t="s">
        <v>85</v>
      </c>
      <c r="BF56" s="7" t="s">
        <v>83</v>
      </c>
      <c r="BG56" s="7" t="s">
        <v>84</v>
      </c>
      <c r="BH56" s="10" t="s">
        <v>70</v>
      </c>
      <c r="BI56" s="109" t="s">
        <v>86</v>
      </c>
      <c r="BJ56" s="11" t="s">
        <v>87</v>
      </c>
      <c r="BK56" s="13" t="s">
        <v>88</v>
      </c>
      <c r="BL56" s="13" t="s">
        <v>85</v>
      </c>
      <c r="BM56" s="11" t="s">
        <v>83</v>
      </c>
      <c r="BN56" s="7" t="s">
        <v>84</v>
      </c>
      <c r="BO56" s="10" t="s">
        <v>70</v>
      </c>
      <c r="BP56" s="109" t="s">
        <v>86</v>
      </c>
      <c r="BQ56" s="11" t="s">
        <v>87</v>
      </c>
      <c r="BR56" s="13" t="s">
        <v>88</v>
      </c>
      <c r="BS56" s="15" t="s">
        <v>85</v>
      </c>
    </row>
    <row r="57" spans="1:71" ht="18" customHeight="1" x14ac:dyDescent="0.3">
      <c r="A57" s="147" t="s">
        <v>220</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c r="BP57" s="269"/>
      <c r="BQ57" s="267"/>
      <c r="BR57" s="265"/>
      <c r="BS57" s="270"/>
    </row>
    <row r="58" spans="1:71" ht="18" customHeight="1" thickBot="1" x14ac:dyDescent="0.35">
      <c r="A58" s="148" t="s">
        <v>221</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c r="BP58" s="249">
        <v>0.23133649863622588</v>
      </c>
      <c r="BQ58" s="245">
        <v>0.25409047160731474</v>
      </c>
      <c r="BR58" s="246">
        <v>0.24177694799846247</v>
      </c>
      <c r="BS58" s="248">
        <v>0.17891320629108762</v>
      </c>
    </row>
    <row r="59" spans="1:71" ht="18" customHeight="1" x14ac:dyDescent="0.3">
      <c r="A59" s="147" t="s">
        <v>222</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c r="BP59" s="269"/>
      <c r="BQ59" s="267"/>
      <c r="BR59" s="265"/>
      <c r="BS59" s="270"/>
    </row>
    <row r="60" spans="1:71" ht="18" customHeight="1" thickBot="1" x14ac:dyDescent="0.35">
      <c r="A60" s="148" t="s">
        <v>223</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c r="BP60" s="249">
        <v>0.76866350136377415</v>
      </c>
      <c r="BQ60" s="245">
        <v>0.74578922040423479</v>
      </c>
      <c r="BR60" s="246">
        <v>0.7582230520015375</v>
      </c>
      <c r="BS60" s="248">
        <v>0.82100357826412584</v>
      </c>
    </row>
    <row r="61" spans="1:71" ht="18" customHeight="1" x14ac:dyDescent="0.3">
      <c r="A61" s="149" t="s">
        <v>189</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c r="BP61" s="278"/>
      <c r="BQ61" s="276"/>
      <c r="BR61" s="274"/>
      <c r="BS61" s="279"/>
    </row>
    <row r="62" spans="1:71" ht="18" customHeight="1" thickBot="1" x14ac:dyDescent="0.35">
      <c r="A62" s="148" t="s">
        <v>190</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c r="BP62" s="249">
        <v>1</v>
      </c>
      <c r="BQ62" s="245">
        <v>0.99987969201154958</v>
      </c>
      <c r="BR62" s="246">
        <v>1</v>
      </c>
      <c r="BS62" s="248">
        <v>0.99991678455521349</v>
      </c>
    </row>
    <row r="63" spans="1:71" ht="18" customHeight="1" x14ac:dyDescent="0.3">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c r="BS63" s="59"/>
    </row>
    <row r="64" spans="1:71" ht="20.25" thickBot="1" x14ac:dyDescent="0.35">
      <c r="A64" s="1" t="s">
        <v>210</v>
      </c>
    </row>
    <row r="65" spans="1:71" x14ac:dyDescent="0.3">
      <c r="A65" s="312"/>
      <c r="B65" s="102" t="s">
        <v>140</v>
      </c>
      <c r="C65" s="2" t="s">
        <v>122</v>
      </c>
      <c r="D65" s="102" t="s">
        <v>123</v>
      </c>
      <c r="E65" s="146"/>
      <c r="F65" s="4"/>
      <c r="G65" s="4"/>
      <c r="H65" s="4"/>
      <c r="I65" s="5"/>
      <c r="J65" s="282"/>
      <c r="K65" s="2" t="s">
        <v>124</v>
      </c>
      <c r="L65" s="567" t="s">
        <v>125</v>
      </c>
      <c r="M65" s="567"/>
      <c r="N65" s="567"/>
      <c r="O65" s="567"/>
      <c r="P65" s="567"/>
      <c r="Q65" s="567"/>
      <c r="R65" s="567"/>
      <c r="S65" s="566" t="s">
        <v>126</v>
      </c>
      <c r="T65" s="567"/>
      <c r="U65" s="567"/>
      <c r="V65" s="567"/>
      <c r="W65" s="567"/>
      <c r="X65" s="567"/>
      <c r="Y65" s="568"/>
      <c r="Z65" s="604" t="s">
        <v>153</v>
      </c>
      <c r="AA65" s="605"/>
      <c r="AB65" s="605"/>
      <c r="AC65" s="605"/>
      <c r="AD65" s="605"/>
      <c r="AE65" s="605"/>
      <c r="AF65" s="606"/>
      <c r="AG65" s="604" t="s">
        <v>154</v>
      </c>
      <c r="AH65" s="605"/>
      <c r="AI65" s="605"/>
      <c r="AJ65" s="605"/>
      <c r="AK65" s="605"/>
      <c r="AL65" s="605"/>
      <c r="AM65" s="606"/>
      <c r="AN65" s="590" t="s">
        <v>155</v>
      </c>
      <c r="AO65" s="591"/>
      <c r="AP65" s="591"/>
      <c r="AQ65" s="591"/>
      <c r="AR65" s="591"/>
      <c r="AS65" s="591"/>
      <c r="AT65" s="592"/>
      <c r="AU65" s="590" t="s">
        <v>130</v>
      </c>
      <c r="AV65" s="591"/>
      <c r="AW65" s="591"/>
      <c r="AX65" s="591"/>
      <c r="AY65" s="295"/>
      <c r="AZ65" s="295"/>
      <c r="BA65" s="296"/>
      <c r="BB65" s="301" t="s">
        <v>131</v>
      </c>
      <c r="BC65" s="307"/>
      <c r="BD65" s="307"/>
      <c r="BE65" s="307"/>
      <c r="BF65" s="307"/>
      <c r="BG65" s="307"/>
      <c r="BH65" s="486"/>
      <c r="BI65" s="590" t="s">
        <v>132</v>
      </c>
      <c r="BJ65" s="591"/>
      <c r="BK65" s="591"/>
      <c r="BL65" s="591"/>
      <c r="BM65" s="591"/>
      <c r="BN65" s="591"/>
      <c r="BO65" s="592"/>
      <c r="BP65" s="578" t="s">
        <v>809</v>
      </c>
      <c r="BQ65" s="579"/>
      <c r="BR65" s="579"/>
      <c r="BS65" s="580"/>
    </row>
    <row r="66" spans="1:71" s="410" customFormat="1" ht="20.25" thickBot="1" x14ac:dyDescent="0.35">
      <c r="A66" s="103"/>
      <c r="B66" s="26" t="s">
        <v>77</v>
      </c>
      <c r="C66" s="22" t="s">
        <v>70</v>
      </c>
      <c r="D66" s="26" t="s">
        <v>70</v>
      </c>
      <c r="E66" s="6" t="s">
        <v>71</v>
      </c>
      <c r="F66" s="7" t="s">
        <v>72</v>
      </c>
      <c r="G66" s="7" t="s">
        <v>73</v>
      </c>
      <c r="H66" s="7" t="s">
        <v>74</v>
      </c>
      <c r="I66" s="8" t="s">
        <v>75</v>
      </c>
      <c r="J66" s="241" t="s">
        <v>76</v>
      </c>
      <c r="K66" s="30" t="s">
        <v>77</v>
      </c>
      <c r="L66" s="6" t="s">
        <v>71</v>
      </c>
      <c r="M66" s="7" t="s">
        <v>72</v>
      </c>
      <c r="N66" s="7" t="s">
        <v>73</v>
      </c>
      <c r="O66" s="7" t="s">
        <v>74</v>
      </c>
      <c r="P66" s="8" t="s">
        <v>75</v>
      </c>
      <c r="Q66" s="9" t="s">
        <v>76</v>
      </c>
      <c r="R66" s="8" t="s">
        <v>77</v>
      </c>
      <c r="S66" s="109" t="s">
        <v>81</v>
      </c>
      <c r="T66" s="8" t="s">
        <v>72</v>
      </c>
      <c r="U66" s="7" t="s">
        <v>73</v>
      </c>
      <c r="V66" s="11" t="s">
        <v>74</v>
      </c>
      <c r="W66" s="13" t="s">
        <v>75</v>
      </c>
      <c r="X66" s="14" t="s">
        <v>76</v>
      </c>
      <c r="Y66" s="15" t="s">
        <v>77</v>
      </c>
      <c r="Z66" s="12" t="s">
        <v>81</v>
      </c>
      <c r="AA66" s="11" t="s">
        <v>141</v>
      </c>
      <c r="AB66" s="13" t="s">
        <v>73</v>
      </c>
      <c r="AC66" s="11" t="s">
        <v>74</v>
      </c>
      <c r="AD66" s="14" t="s">
        <v>75</v>
      </c>
      <c r="AE66" s="14" t="s">
        <v>76</v>
      </c>
      <c r="AF66" s="15" t="s">
        <v>77</v>
      </c>
      <c r="AG66" s="12" t="s">
        <v>81</v>
      </c>
      <c r="AH66" s="11" t="s">
        <v>141</v>
      </c>
      <c r="AI66" s="11" t="s">
        <v>73</v>
      </c>
      <c r="AJ66" s="11" t="s">
        <v>74</v>
      </c>
      <c r="AK66" s="11" t="s">
        <v>75</v>
      </c>
      <c r="AL66" s="11" t="s">
        <v>76</v>
      </c>
      <c r="AM66" s="15" t="s">
        <v>77</v>
      </c>
      <c r="AN66" s="12" t="s">
        <v>81</v>
      </c>
      <c r="AO66" s="11" t="s">
        <v>141</v>
      </c>
      <c r="AP66" s="11" t="s">
        <v>73</v>
      </c>
      <c r="AQ66" s="11" t="s">
        <v>74</v>
      </c>
      <c r="AR66" s="16" t="s">
        <v>75</v>
      </c>
      <c r="AS66" s="11" t="s">
        <v>76</v>
      </c>
      <c r="AT66" s="15" t="s">
        <v>77</v>
      </c>
      <c r="AU66" s="12" t="s">
        <v>86</v>
      </c>
      <c r="AV66" s="11" t="s">
        <v>87</v>
      </c>
      <c r="AW66" s="11" t="s">
        <v>88</v>
      </c>
      <c r="AX66" s="11" t="s">
        <v>85</v>
      </c>
      <c r="AY66" s="16" t="s">
        <v>75</v>
      </c>
      <c r="AZ66" s="11" t="s">
        <v>76</v>
      </c>
      <c r="BA66" s="15" t="s">
        <v>77</v>
      </c>
      <c r="BB66" s="6" t="s">
        <v>86</v>
      </c>
      <c r="BC66" s="7" t="s">
        <v>87</v>
      </c>
      <c r="BD66" s="7" t="s">
        <v>88</v>
      </c>
      <c r="BE66" s="7" t="s">
        <v>85</v>
      </c>
      <c r="BF66" s="7" t="s">
        <v>83</v>
      </c>
      <c r="BG66" s="7" t="s">
        <v>84</v>
      </c>
      <c r="BH66" s="10" t="s">
        <v>70</v>
      </c>
      <c r="BI66" s="109" t="s">
        <v>86</v>
      </c>
      <c r="BJ66" s="11" t="s">
        <v>87</v>
      </c>
      <c r="BK66" s="13" t="s">
        <v>88</v>
      </c>
      <c r="BL66" s="13" t="s">
        <v>85</v>
      </c>
      <c r="BM66" s="11" t="s">
        <v>83</v>
      </c>
      <c r="BN66" s="7" t="s">
        <v>84</v>
      </c>
      <c r="BO66" s="10" t="s">
        <v>70</v>
      </c>
      <c r="BP66" s="109" t="s">
        <v>86</v>
      </c>
      <c r="BQ66" s="11" t="s">
        <v>87</v>
      </c>
      <c r="BR66" s="13" t="s">
        <v>88</v>
      </c>
      <c r="BS66" s="15" t="s">
        <v>85</v>
      </c>
    </row>
    <row r="67" spans="1:71" ht="18" customHeight="1" x14ac:dyDescent="0.3">
      <c r="A67" s="147" t="s">
        <v>220</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c r="BP67" s="173"/>
      <c r="BQ67" s="169"/>
      <c r="BR67" s="170"/>
      <c r="BS67" s="172"/>
    </row>
    <row r="68" spans="1:71" ht="18" customHeight="1" thickBot="1" x14ac:dyDescent="0.35">
      <c r="A68" s="148" t="s">
        <v>221</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c r="BP68" s="182">
        <v>4.8534798534798584E-2</v>
      </c>
      <c r="BQ68" s="178">
        <v>0.26923076923076916</v>
      </c>
      <c r="BR68" s="179">
        <v>0.14393348921797866</v>
      </c>
      <c r="BS68" s="181">
        <v>-3.022101939557964E-2</v>
      </c>
    </row>
    <row r="69" spans="1:71" ht="18" customHeight="1" x14ac:dyDescent="0.3">
      <c r="A69" s="147" t="s">
        <v>222</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c r="BP69" s="173"/>
      <c r="BQ69" s="169"/>
      <c r="BR69" s="170"/>
      <c r="BS69" s="172"/>
    </row>
    <row r="70" spans="1:71" ht="18" customHeight="1" thickBot="1" x14ac:dyDescent="0.35">
      <c r="A70" s="148" t="s">
        <v>223</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c r="BP70" s="182">
        <v>0.17241910631741142</v>
      </c>
      <c r="BQ70" s="178">
        <v>-0.19367845993756505</v>
      </c>
      <c r="BR70" s="179">
        <v>-2.609676964310903E-2</v>
      </c>
      <c r="BS70" s="181">
        <v>0.27434771376905198</v>
      </c>
    </row>
    <row r="71" spans="1:71" ht="18" customHeight="1" x14ac:dyDescent="0.3">
      <c r="A71" s="147" t="s">
        <v>189</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c r="BP71" s="173"/>
      <c r="BQ71" s="169"/>
      <c r="BR71" s="170"/>
      <c r="BS71" s="172"/>
    </row>
    <row r="72" spans="1:71" ht="18" customHeight="1" thickBot="1" x14ac:dyDescent="0.35">
      <c r="A72" s="148" t="s">
        <v>190</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c r="BP72" s="182">
        <v>0.14109510086455335</v>
      </c>
      <c r="BQ72" s="178">
        <v>-0.11130118678498879</v>
      </c>
      <c r="BR72" s="179">
        <v>1.0150876414466437E-2</v>
      </c>
      <c r="BS72" s="181">
        <v>0.20664725374033543</v>
      </c>
    </row>
    <row r="74" spans="1:71" x14ac:dyDescent="0.3">
      <c r="BC74" s="1" t="s">
        <v>165</v>
      </c>
    </row>
    <row r="75" spans="1:71" x14ac:dyDescent="0.3">
      <c r="BC75" s="1" t="s">
        <v>166</v>
      </c>
      <c r="BD75" s="1" t="s">
        <v>166</v>
      </c>
    </row>
    <row r="76" spans="1:71" x14ac:dyDescent="0.3">
      <c r="BC76" s="1" t="s">
        <v>167</v>
      </c>
      <c r="BD76" s="1" t="s">
        <v>167</v>
      </c>
    </row>
    <row r="77" spans="1:71" x14ac:dyDescent="0.3">
      <c r="BC77" s="1" t="s">
        <v>168</v>
      </c>
      <c r="BD77" s="1" t="s">
        <v>168</v>
      </c>
    </row>
    <row r="80" spans="1:71" x14ac:dyDescent="0.3">
      <c r="BC80" s="1" t="s">
        <v>133</v>
      </c>
    </row>
    <row r="81" spans="55:55" x14ac:dyDescent="0.3">
      <c r="BC81" s="1" t="s">
        <v>134</v>
      </c>
    </row>
    <row r="83" spans="55:55" x14ac:dyDescent="0.3">
      <c r="BC83" s="1" t="s">
        <v>136</v>
      </c>
    </row>
    <row r="84" spans="55:55" x14ac:dyDescent="0.3">
      <c r="BC84" s="1" t="s">
        <v>138</v>
      </c>
    </row>
  </sheetData>
  <mergeCells count="45">
    <mergeCell ref="BP65:BS65"/>
    <mergeCell ref="BI65:BO65"/>
    <mergeCell ref="BI6:BO6"/>
    <mergeCell ref="BI18:BO18"/>
    <mergeCell ref="BI30:BO30"/>
    <mergeCell ref="BI45:BO45"/>
    <mergeCell ref="BI55:BO55"/>
    <mergeCell ref="BP6:BS6"/>
    <mergeCell ref="BP18:BS18"/>
    <mergeCell ref="BP30:BS30"/>
    <mergeCell ref="BP45:BS45"/>
    <mergeCell ref="BP55:BS55"/>
    <mergeCell ref="AU45:AX45"/>
    <mergeCell ref="AN6:AT6"/>
    <mergeCell ref="AN18:AT18"/>
    <mergeCell ref="AN30:AT30"/>
    <mergeCell ref="AN45:AT45"/>
    <mergeCell ref="L30:R30"/>
    <mergeCell ref="S30:Y30"/>
    <mergeCell ref="Z30:AF30"/>
    <mergeCell ref="AG30:AM30"/>
    <mergeCell ref="L45:R45"/>
    <mergeCell ref="S45:Y45"/>
    <mergeCell ref="Z45:AF45"/>
    <mergeCell ref="AG45:AM45"/>
    <mergeCell ref="L6:R6"/>
    <mergeCell ref="S6:Y6"/>
    <mergeCell ref="Z6:AF6"/>
    <mergeCell ref="AG6:AM6"/>
    <mergeCell ref="L18:R18"/>
    <mergeCell ref="S18:Y18"/>
    <mergeCell ref="Z18:AF18"/>
    <mergeCell ref="AG18:AM18"/>
    <mergeCell ref="AU55:AX55"/>
    <mergeCell ref="AU65:AX65"/>
    <mergeCell ref="L55:R55"/>
    <mergeCell ref="S55:Y55"/>
    <mergeCell ref="Z55:AF55"/>
    <mergeCell ref="AG55:AM55"/>
    <mergeCell ref="L65:R65"/>
    <mergeCell ref="S65:Y65"/>
    <mergeCell ref="Z65:AF65"/>
    <mergeCell ref="AG65:AM65"/>
    <mergeCell ref="AN65:AT65"/>
    <mergeCell ref="AN55:AT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S25"/>
  <sheetViews>
    <sheetView zoomScale="102" zoomScaleNormal="102" workbookViewId="0">
      <pane xSplit="1" ySplit="6" topLeftCell="BF7" activePane="bottomRight" state="frozen"/>
      <selection pane="topRight" activeCell="B1" sqref="B1"/>
      <selection pane="bottomLeft" activeCell="A7" sqref="A7"/>
      <selection pane="bottomRight" activeCell="BQ28" sqref="BQ28"/>
    </sheetView>
  </sheetViews>
  <sheetFormatPr defaultColWidth="8.25" defaultRowHeight="19.5" x14ac:dyDescent="0.3"/>
  <cols>
    <col min="1" max="1" width="30.25" style="1" customWidth="1"/>
    <col min="2" max="2" width="15.625" style="1" customWidth="1"/>
    <col min="3" max="3" width="17.125" style="1" customWidth="1"/>
    <col min="4" max="25" width="14.125" style="1" customWidth="1"/>
    <col min="26" max="26" width="16.125" style="1" customWidth="1"/>
    <col min="27" max="32" width="14.125" style="1" customWidth="1"/>
    <col min="33" max="33" width="16.125" style="1" customWidth="1"/>
    <col min="34" max="34" width="14.125" style="1" customWidth="1"/>
    <col min="35" max="35" width="14.25" style="1" customWidth="1"/>
    <col min="36" max="36" width="11.625" style="1" customWidth="1"/>
    <col min="37" max="39" width="14.125" style="1" customWidth="1"/>
    <col min="40" max="40" width="16.125" style="1" bestFit="1" customWidth="1"/>
    <col min="41" max="41" width="14.125" style="1" customWidth="1"/>
    <col min="42" max="42" width="14.25" style="1" customWidth="1"/>
    <col min="43" max="43" width="13.125" style="1" customWidth="1"/>
    <col min="44" max="46" width="14.125" style="1" customWidth="1"/>
    <col min="47" max="47" width="16.125" style="1" bestFit="1" customWidth="1"/>
    <col min="48" max="48" width="14.125" style="1" customWidth="1"/>
    <col min="49" max="49" width="14.25" style="1" customWidth="1"/>
    <col min="50" max="50" width="13.125" style="1" customWidth="1"/>
    <col min="51" max="53" width="14.125" style="1" customWidth="1"/>
    <col min="54" max="54" width="16.125" style="1" bestFit="1" customWidth="1"/>
    <col min="55" max="55" width="14.125" style="1" customWidth="1"/>
    <col min="56" max="56" width="14.25" style="1" customWidth="1"/>
    <col min="57" max="57" width="13.125" style="1" customWidth="1"/>
    <col min="58" max="58" width="14.125" style="1" customWidth="1"/>
    <col min="59" max="59" width="14.25" style="1" customWidth="1"/>
    <col min="60" max="60" width="13.125" style="1" customWidth="1"/>
    <col min="61" max="63" width="14.125" style="1" customWidth="1"/>
    <col min="64" max="64" width="13.125" style="1" customWidth="1"/>
    <col min="65" max="65" width="14.125" style="1" customWidth="1"/>
    <col min="66" max="66" width="14.25" style="1" customWidth="1"/>
    <col min="67" max="67" width="13.125" style="1" customWidth="1"/>
    <col min="68" max="70" width="14.125" style="1" customWidth="1"/>
    <col min="71" max="71" width="13.125" style="1" customWidth="1"/>
    <col min="72" max="130" width="14.125" style="1" customWidth="1"/>
    <col min="131" max="270" width="8.25" style="1"/>
    <col min="271" max="271" width="42.75" style="1" customWidth="1"/>
    <col min="272" max="272" width="12.125" style="1" customWidth="1"/>
    <col min="273" max="275" width="11.75" style="1" customWidth="1"/>
    <col min="276" max="279" width="0" style="1" hidden="1" customWidth="1"/>
    <col min="280" max="286" width="11.75" style="1" customWidth="1"/>
    <col min="287" max="287" width="2.25" style="1" customWidth="1"/>
    <col min="288" max="526" width="8.25" style="1"/>
    <col min="527" max="527" width="42.75" style="1" customWidth="1"/>
    <col min="528" max="528" width="12.125" style="1" customWidth="1"/>
    <col min="529" max="531" width="11.75" style="1" customWidth="1"/>
    <col min="532" max="535" width="0" style="1" hidden="1" customWidth="1"/>
    <col min="536" max="542" width="11.75" style="1" customWidth="1"/>
    <col min="543" max="543" width="2.25" style="1" customWidth="1"/>
    <col min="544" max="782" width="8.25" style="1"/>
    <col min="783" max="783" width="42.75" style="1" customWidth="1"/>
    <col min="784" max="784" width="12.125" style="1" customWidth="1"/>
    <col min="785" max="787" width="11.75" style="1" customWidth="1"/>
    <col min="788" max="791" width="0" style="1" hidden="1" customWidth="1"/>
    <col min="792" max="798" width="11.75" style="1" customWidth="1"/>
    <col min="799" max="799" width="2.25" style="1" customWidth="1"/>
    <col min="800" max="1038" width="8.25" style="1"/>
    <col min="1039" max="1039" width="42.75" style="1" customWidth="1"/>
    <col min="1040" max="1040" width="12.125" style="1" customWidth="1"/>
    <col min="1041" max="1043" width="11.75" style="1" customWidth="1"/>
    <col min="1044" max="1047" width="0" style="1" hidden="1" customWidth="1"/>
    <col min="1048" max="1054" width="11.75" style="1" customWidth="1"/>
    <col min="1055" max="1055" width="2.25" style="1" customWidth="1"/>
    <col min="1056" max="1294" width="8.25" style="1"/>
    <col min="1295" max="1295" width="42.75" style="1" customWidth="1"/>
    <col min="1296" max="1296" width="12.125" style="1" customWidth="1"/>
    <col min="1297" max="1299" width="11.75" style="1" customWidth="1"/>
    <col min="1300" max="1303" width="0" style="1" hidden="1" customWidth="1"/>
    <col min="1304" max="1310" width="11.75" style="1" customWidth="1"/>
    <col min="1311" max="1311" width="2.25" style="1" customWidth="1"/>
    <col min="1312" max="1550" width="8.25" style="1"/>
    <col min="1551" max="1551" width="42.75" style="1" customWidth="1"/>
    <col min="1552" max="1552" width="12.125" style="1" customWidth="1"/>
    <col min="1553" max="1555" width="11.75" style="1" customWidth="1"/>
    <col min="1556" max="1559" width="0" style="1" hidden="1" customWidth="1"/>
    <col min="1560" max="1566" width="11.75" style="1" customWidth="1"/>
    <col min="1567" max="1567" width="2.25" style="1" customWidth="1"/>
    <col min="1568" max="1806" width="8.25" style="1"/>
    <col min="1807" max="1807" width="42.75" style="1" customWidth="1"/>
    <col min="1808" max="1808" width="12.125" style="1" customWidth="1"/>
    <col min="1809" max="1811" width="11.75" style="1" customWidth="1"/>
    <col min="1812" max="1815" width="0" style="1" hidden="1" customWidth="1"/>
    <col min="1816" max="1822" width="11.75" style="1" customWidth="1"/>
    <col min="1823" max="1823" width="2.25" style="1" customWidth="1"/>
    <col min="1824" max="2062" width="8.25" style="1"/>
    <col min="2063" max="2063" width="42.75" style="1" customWidth="1"/>
    <col min="2064" max="2064" width="12.125" style="1" customWidth="1"/>
    <col min="2065" max="2067" width="11.75" style="1" customWidth="1"/>
    <col min="2068" max="2071" width="0" style="1" hidden="1" customWidth="1"/>
    <col min="2072" max="2078" width="11.75" style="1" customWidth="1"/>
    <col min="2079" max="2079" width="2.25" style="1" customWidth="1"/>
    <col min="2080" max="2318" width="8.25" style="1"/>
    <col min="2319" max="2319" width="42.75" style="1" customWidth="1"/>
    <col min="2320" max="2320" width="12.125" style="1" customWidth="1"/>
    <col min="2321" max="2323" width="11.75" style="1" customWidth="1"/>
    <col min="2324" max="2327" width="0" style="1" hidden="1" customWidth="1"/>
    <col min="2328" max="2334" width="11.75" style="1" customWidth="1"/>
    <col min="2335" max="2335" width="2.25" style="1" customWidth="1"/>
    <col min="2336" max="2574" width="8.25" style="1"/>
    <col min="2575" max="2575" width="42.75" style="1" customWidth="1"/>
    <col min="2576" max="2576" width="12.125" style="1" customWidth="1"/>
    <col min="2577" max="2579" width="11.75" style="1" customWidth="1"/>
    <col min="2580" max="2583" width="0" style="1" hidden="1" customWidth="1"/>
    <col min="2584" max="2590" width="11.75" style="1" customWidth="1"/>
    <col min="2591" max="2591" width="2.25" style="1" customWidth="1"/>
    <col min="2592" max="2830" width="8.25" style="1"/>
    <col min="2831" max="2831" width="42.75" style="1" customWidth="1"/>
    <col min="2832" max="2832" width="12.125" style="1" customWidth="1"/>
    <col min="2833" max="2835" width="11.75" style="1" customWidth="1"/>
    <col min="2836" max="2839" width="0" style="1" hidden="1" customWidth="1"/>
    <col min="2840" max="2846" width="11.75" style="1" customWidth="1"/>
    <col min="2847" max="2847" width="2.25" style="1" customWidth="1"/>
    <col min="2848" max="3086" width="8.25" style="1"/>
    <col min="3087" max="3087" width="42.75" style="1" customWidth="1"/>
    <col min="3088" max="3088" width="12.125" style="1" customWidth="1"/>
    <col min="3089" max="3091" width="11.75" style="1" customWidth="1"/>
    <col min="3092" max="3095" width="0" style="1" hidden="1" customWidth="1"/>
    <col min="3096" max="3102" width="11.75" style="1" customWidth="1"/>
    <col min="3103" max="3103" width="2.25" style="1" customWidth="1"/>
    <col min="3104" max="3342" width="8.25" style="1"/>
    <col min="3343" max="3343" width="42.75" style="1" customWidth="1"/>
    <col min="3344" max="3344" width="12.125" style="1" customWidth="1"/>
    <col min="3345" max="3347" width="11.75" style="1" customWidth="1"/>
    <col min="3348" max="3351" width="0" style="1" hidden="1" customWidth="1"/>
    <col min="3352" max="3358" width="11.75" style="1" customWidth="1"/>
    <col min="3359" max="3359" width="2.25" style="1" customWidth="1"/>
    <col min="3360" max="3598" width="8.25" style="1"/>
    <col min="3599" max="3599" width="42.75" style="1" customWidth="1"/>
    <col min="3600" max="3600" width="12.125" style="1" customWidth="1"/>
    <col min="3601" max="3603" width="11.75" style="1" customWidth="1"/>
    <col min="3604" max="3607" width="0" style="1" hidden="1" customWidth="1"/>
    <col min="3608" max="3614" width="11.75" style="1" customWidth="1"/>
    <col min="3615" max="3615" width="2.25" style="1" customWidth="1"/>
    <col min="3616" max="3854" width="8.25" style="1"/>
    <col min="3855" max="3855" width="42.75" style="1" customWidth="1"/>
    <col min="3856" max="3856" width="12.125" style="1" customWidth="1"/>
    <col min="3857" max="3859" width="11.75" style="1" customWidth="1"/>
    <col min="3860" max="3863" width="0" style="1" hidden="1" customWidth="1"/>
    <col min="3864" max="3870" width="11.75" style="1" customWidth="1"/>
    <col min="3871" max="3871" width="2.25" style="1" customWidth="1"/>
    <col min="3872" max="4110" width="8.25" style="1"/>
    <col min="4111" max="4111" width="42.75" style="1" customWidth="1"/>
    <col min="4112" max="4112" width="12.125" style="1" customWidth="1"/>
    <col min="4113" max="4115" width="11.75" style="1" customWidth="1"/>
    <col min="4116" max="4119" width="0" style="1" hidden="1" customWidth="1"/>
    <col min="4120" max="4126" width="11.75" style="1" customWidth="1"/>
    <col min="4127" max="4127" width="2.25" style="1" customWidth="1"/>
    <col min="4128" max="4366" width="8.25" style="1"/>
    <col min="4367" max="4367" width="42.75" style="1" customWidth="1"/>
    <col min="4368" max="4368" width="12.125" style="1" customWidth="1"/>
    <col min="4369" max="4371" width="11.75" style="1" customWidth="1"/>
    <col min="4372" max="4375" width="0" style="1" hidden="1" customWidth="1"/>
    <col min="4376" max="4382" width="11.75" style="1" customWidth="1"/>
    <col min="4383" max="4383" width="2.25" style="1" customWidth="1"/>
    <col min="4384" max="4622" width="8.25" style="1"/>
    <col min="4623" max="4623" width="42.75" style="1" customWidth="1"/>
    <col min="4624" max="4624" width="12.125" style="1" customWidth="1"/>
    <col min="4625" max="4627" width="11.75" style="1" customWidth="1"/>
    <col min="4628" max="4631" width="0" style="1" hidden="1" customWidth="1"/>
    <col min="4632" max="4638" width="11.75" style="1" customWidth="1"/>
    <col min="4639" max="4639" width="2.25" style="1" customWidth="1"/>
    <col min="4640" max="4878" width="8.25" style="1"/>
    <col min="4879" max="4879" width="42.75" style="1" customWidth="1"/>
    <col min="4880" max="4880" width="12.125" style="1" customWidth="1"/>
    <col min="4881" max="4883" width="11.75" style="1" customWidth="1"/>
    <col min="4884" max="4887" width="0" style="1" hidden="1" customWidth="1"/>
    <col min="4888" max="4894" width="11.75" style="1" customWidth="1"/>
    <col min="4895" max="4895" width="2.25" style="1" customWidth="1"/>
    <col min="4896" max="5134" width="8.25" style="1"/>
    <col min="5135" max="5135" width="42.75" style="1" customWidth="1"/>
    <col min="5136" max="5136" width="12.125" style="1" customWidth="1"/>
    <col min="5137" max="5139" width="11.75" style="1" customWidth="1"/>
    <col min="5140" max="5143" width="0" style="1" hidden="1" customWidth="1"/>
    <col min="5144" max="5150" width="11.75" style="1" customWidth="1"/>
    <col min="5151" max="5151" width="2.25" style="1" customWidth="1"/>
    <col min="5152" max="5390" width="8.25" style="1"/>
    <col min="5391" max="5391" width="42.75" style="1" customWidth="1"/>
    <col min="5392" max="5392" width="12.125" style="1" customWidth="1"/>
    <col min="5393" max="5395" width="11.75" style="1" customWidth="1"/>
    <col min="5396" max="5399" width="0" style="1" hidden="1" customWidth="1"/>
    <col min="5400" max="5406" width="11.75" style="1" customWidth="1"/>
    <col min="5407" max="5407" width="2.25" style="1" customWidth="1"/>
    <col min="5408" max="5646" width="8.25" style="1"/>
    <col min="5647" max="5647" width="42.75" style="1" customWidth="1"/>
    <col min="5648" max="5648" width="12.125" style="1" customWidth="1"/>
    <col min="5649" max="5651" width="11.75" style="1" customWidth="1"/>
    <col min="5652" max="5655" width="0" style="1" hidden="1" customWidth="1"/>
    <col min="5656" max="5662" width="11.75" style="1" customWidth="1"/>
    <col min="5663" max="5663" width="2.25" style="1" customWidth="1"/>
    <col min="5664" max="5902" width="8.25" style="1"/>
    <col min="5903" max="5903" width="42.75" style="1" customWidth="1"/>
    <col min="5904" max="5904" width="12.125" style="1" customWidth="1"/>
    <col min="5905" max="5907" width="11.75" style="1" customWidth="1"/>
    <col min="5908" max="5911" width="0" style="1" hidden="1" customWidth="1"/>
    <col min="5912" max="5918" width="11.75" style="1" customWidth="1"/>
    <col min="5919" max="5919" width="2.25" style="1" customWidth="1"/>
    <col min="5920" max="6158" width="8.25" style="1"/>
    <col min="6159" max="6159" width="42.75" style="1" customWidth="1"/>
    <col min="6160" max="6160" width="12.125" style="1" customWidth="1"/>
    <col min="6161" max="6163" width="11.75" style="1" customWidth="1"/>
    <col min="6164" max="6167" width="0" style="1" hidden="1" customWidth="1"/>
    <col min="6168" max="6174" width="11.75" style="1" customWidth="1"/>
    <col min="6175" max="6175" width="2.25" style="1" customWidth="1"/>
    <col min="6176" max="6414" width="8.25" style="1"/>
    <col min="6415" max="6415" width="42.75" style="1" customWidth="1"/>
    <col min="6416" max="6416" width="12.125" style="1" customWidth="1"/>
    <col min="6417" max="6419" width="11.75" style="1" customWidth="1"/>
    <col min="6420" max="6423" width="0" style="1" hidden="1" customWidth="1"/>
    <col min="6424" max="6430" width="11.75" style="1" customWidth="1"/>
    <col min="6431" max="6431" width="2.25" style="1" customWidth="1"/>
    <col min="6432" max="6670" width="8.25" style="1"/>
    <col min="6671" max="6671" width="42.75" style="1" customWidth="1"/>
    <col min="6672" max="6672" width="12.125" style="1" customWidth="1"/>
    <col min="6673" max="6675" width="11.75" style="1" customWidth="1"/>
    <col min="6676" max="6679" width="0" style="1" hidden="1" customWidth="1"/>
    <col min="6680" max="6686" width="11.75" style="1" customWidth="1"/>
    <col min="6687" max="6687" width="2.25" style="1" customWidth="1"/>
    <col min="6688" max="6926" width="8.25" style="1"/>
    <col min="6927" max="6927" width="42.75" style="1" customWidth="1"/>
    <col min="6928" max="6928" width="12.125" style="1" customWidth="1"/>
    <col min="6929" max="6931" width="11.75" style="1" customWidth="1"/>
    <col min="6932" max="6935" width="0" style="1" hidden="1" customWidth="1"/>
    <col min="6936" max="6942" width="11.75" style="1" customWidth="1"/>
    <col min="6943" max="6943" width="2.25" style="1" customWidth="1"/>
    <col min="6944" max="7182" width="8.25" style="1"/>
    <col min="7183" max="7183" width="42.75" style="1" customWidth="1"/>
    <col min="7184" max="7184" width="12.125" style="1" customWidth="1"/>
    <col min="7185" max="7187" width="11.75" style="1" customWidth="1"/>
    <col min="7188" max="7191" width="0" style="1" hidden="1" customWidth="1"/>
    <col min="7192" max="7198" width="11.75" style="1" customWidth="1"/>
    <col min="7199" max="7199" width="2.25" style="1" customWidth="1"/>
    <col min="7200" max="7438" width="8.25" style="1"/>
    <col min="7439" max="7439" width="42.75" style="1" customWidth="1"/>
    <col min="7440" max="7440" width="12.125" style="1" customWidth="1"/>
    <col min="7441" max="7443" width="11.75" style="1" customWidth="1"/>
    <col min="7444" max="7447" width="0" style="1" hidden="1" customWidth="1"/>
    <col min="7448" max="7454" width="11.75" style="1" customWidth="1"/>
    <col min="7455" max="7455" width="2.25" style="1" customWidth="1"/>
    <col min="7456" max="7694" width="8.25" style="1"/>
    <col min="7695" max="7695" width="42.75" style="1" customWidth="1"/>
    <col min="7696" max="7696" width="12.125" style="1" customWidth="1"/>
    <col min="7697" max="7699" width="11.75" style="1" customWidth="1"/>
    <col min="7700" max="7703" width="0" style="1" hidden="1" customWidth="1"/>
    <col min="7704" max="7710" width="11.75" style="1" customWidth="1"/>
    <col min="7711" max="7711" width="2.25" style="1" customWidth="1"/>
    <col min="7712" max="7950" width="8.25" style="1"/>
    <col min="7951" max="7951" width="42.75" style="1" customWidth="1"/>
    <col min="7952" max="7952" width="12.125" style="1" customWidth="1"/>
    <col min="7953" max="7955" width="11.75" style="1" customWidth="1"/>
    <col min="7956" max="7959" width="0" style="1" hidden="1" customWidth="1"/>
    <col min="7960" max="7966" width="11.75" style="1" customWidth="1"/>
    <col min="7967" max="7967" width="2.25" style="1" customWidth="1"/>
    <col min="7968" max="8206" width="8.25" style="1"/>
    <col min="8207" max="8207" width="42.75" style="1" customWidth="1"/>
    <col min="8208" max="8208" width="12.125" style="1" customWidth="1"/>
    <col min="8209" max="8211" width="11.75" style="1" customWidth="1"/>
    <col min="8212" max="8215" width="0" style="1" hidden="1" customWidth="1"/>
    <col min="8216" max="8222" width="11.75" style="1" customWidth="1"/>
    <col min="8223" max="8223" width="2.25" style="1" customWidth="1"/>
    <col min="8224" max="8462" width="8.25" style="1"/>
    <col min="8463" max="8463" width="42.75" style="1" customWidth="1"/>
    <col min="8464" max="8464" width="12.125" style="1" customWidth="1"/>
    <col min="8465" max="8467" width="11.75" style="1" customWidth="1"/>
    <col min="8468" max="8471" width="0" style="1" hidden="1" customWidth="1"/>
    <col min="8472" max="8478" width="11.75" style="1" customWidth="1"/>
    <col min="8479" max="8479" width="2.25" style="1" customWidth="1"/>
    <col min="8480" max="8718" width="8.25" style="1"/>
    <col min="8719" max="8719" width="42.75" style="1" customWidth="1"/>
    <col min="8720" max="8720" width="12.125" style="1" customWidth="1"/>
    <col min="8721" max="8723" width="11.75" style="1" customWidth="1"/>
    <col min="8724" max="8727" width="0" style="1" hidden="1" customWidth="1"/>
    <col min="8728" max="8734" width="11.75" style="1" customWidth="1"/>
    <col min="8735" max="8735" width="2.25" style="1" customWidth="1"/>
    <col min="8736" max="8974" width="8.25" style="1"/>
    <col min="8975" max="8975" width="42.75" style="1" customWidth="1"/>
    <col min="8976" max="8976" width="12.125" style="1" customWidth="1"/>
    <col min="8977" max="8979" width="11.75" style="1" customWidth="1"/>
    <col min="8980" max="8983" width="0" style="1" hidden="1" customWidth="1"/>
    <col min="8984" max="8990" width="11.75" style="1" customWidth="1"/>
    <col min="8991" max="8991" width="2.25" style="1" customWidth="1"/>
    <col min="8992" max="9230" width="8.25" style="1"/>
    <col min="9231" max="9231" width="42.75" style="1" customWidth="1"/>
    <col min="9232" max="9232" width="12.125" style="1" customWidth="1"/>
    <col min="9233" max="9235" width="11.75" style="1" customWidth="1"/>
    <col min="9236" max="9239" width="0" style="1" hidden="1" customWidth="1"/>
    <col min="9240" max="9246" width="11.75" style="1" customWidth="1"/>
    <col min="9247" max="9247" width="2.25" style="1" customWidth="1"/>
    <col min="9248" max="9486" width="8.25" style="1"/>
    <col min="9487" max="9487" width="42.75" style="1" customWidth="1"/>
    <col min="9488" max="9488" width="12.125" style="1" customWidth="1"/>
    <col min="9489" max="9491" width="11.75" style="1" customWidth="1"/>
    <col min="9492" max="9495" width="0" style="1" hidden="1" customWidth="1"/>
    <col min="9496" max="9502" width="11.75" style="1" customWidth="1"/>
    <col min="9503" max="9503" width="2.25" style="1" customWidth="1"/>
    <col min="9504" max="9742" width="8.25" style="1"/>
    <col min="9743" max="9743" width="42.75" style="1" customWidth="1"/>
    <col min="9744" max="9744" width="12.125" style="1" customWidth="1"/>
    <col min="9745" max="9747" width="11.75" style="1" customWidth="1"/>
    <col min="9748" max="9751" width="0" style="1" hidden="1" customWidth="1"/>
    <col min="9752" max="9758" width="11.75" style="1" customWidth="1"/>
    <col min="9759" max="9759" width="2.25" style="1" customWidth="1"/>
    <col min="9760" max="9998" width="8.25" style="1"/>
    <col min="9999" max="9999" width="42.75" style="1" customWidth="1"/>
    <col min="10000" max="10000" width="12.125" style="1" customWidth="1"/>
    <col min="10001" max="10003" width="11.75" style="1" customWidth="1"/>
    <col min="10004" max="10007" width="0" style="1" hidden="1" customWidth="1"/>
    <col min="10008" max="10014" width="11.75" style="1" customWidth="1"/>
    <col min="10015" max="10015" width="2.25" style="1" customWidth="1"/>
    <col min="10016" max="10254" width="8.25" style="1"/>
    <col min="10255" max="10255" width="42.75" style="1" customWidth="1"/>
    <col min="10256" max="10256" width="12.125" style="1" customWidth="1"/>
    <col min="10257" max="10259" width="11.75" style="1" customWidth="1"/>
    <col min="10260" max="10263" width="0" style="1" hidden="1" customWidth="1"/>
    <col min="10264" max="10270" width="11.75" style="1" customWidth="1"/>
    <col min="10271" max="10271" width="2.25" style="1" customWidth="1"/>
    <col min="10272" max="10510" width="8.25" style="1"/>
    <col min="10511" max="10511" width="42.75" style="1" customWidth="1"/>
    <col min="10512" max="10512" width="12.125" style="1" customWidth="1"/>
    <col min="10513" max="10515" width="11.75" style="1" customWidth="1"/>
    <col min="10516" max="10519" width="0" style="1" hidden="1" customWidth="1"/>
    <col min="10520" max="10526" width="11.75" style="1" customWidth="1"/>
    <col min="10527" max="10527" width="2.25" style="1" customWidth="1"/>
    <col min="10528" max="10766" width="8.25" style="1"/>
    <col min="10767" max="10767" width="42.75" style="1" customWidth="1"/>
    <col min="10768" max="10768" width="12.125" style="1" customWidth="1"/>
    <col min="10769" max="10771" width="11.75" style="1" customWidth="1"/>
    <col min="10772" max="10775" width="0" style="1" hidden="1" customWidth="1"/>
    <col min="10776" max="10782" width="11.75" style="1" customWidth="1"/>
    <col min="10783" max="10783" width="2.25" style="1" customWidth="1"/>
    <col min="10784" max="11022" width="8.25" style="1"/>
    <col min="11023" max="11023" width="42.75" style="1" customWidth="1"/>
    <col min="11024" max="11024" width="12.125" style="1" customWidth="1"/>
    <col min="11025" max="11027" width="11.75" style="1" customWidth="1"/>
    <col min="11028" max="11031" width="0" style="1" hidden="1" customWidth="1"/>
    <col min="11032" max="11038" width="11.75" style="1" customWidth="1"/>
    <col min="11039" max="11039" width="2.25" style="1" customWidth="1"/>
    <col min="11040" max="11278" width="8.25" style="1"/>
    <col min="11279" max="11279" width="42.75" style="1" customWidth="1"/>
    <col min="11280" max="11280" width="12.125" style="1" customWidth="1"/>
    <col min="11281" max="11283" width="11.75" style="1" customWidth="1"/>
    <col min="11284" max="11287" width="0" style="1" hidden="1" customWidth="1"/>
    <col min="11288" max="11294" width="11.75" style="1" customWidth="1"/>
    <col min="11295" max="11295" width="2.25" style="1" customWidth="1"/>
    <col min="11296" max="11534" width="8.25" style="1"/>
    <col min="11535" max="11535" width="42.75" style="1" customWidth="1"/>
    <col min="11536" max="11536" width="12.125" style="1" customWidth="1"/>
    <col min="11537" max="11539" width="11.75" style="1" customWidth="1"/>
    <col min="11540" max="11543" width="0" style="1" hidden="1" customWidth="1"/>
    <col min="11544" max="11550" width="11.75" style="1" customWidth="1"/>
    <col min="11551" max="11551" width="2.25" style="1" customWidth="1"/>
    <col min="11552" max="11790" width="8.25" style="1"/>
    <col min="11791" max="11791" width="42.75" style="1" customWidth="1"/>
    <col min="11792" max="11792" width="12.125" style="1" customWidth="1"/>
    <col min="11793" max="11795" width="11.75" style="1" customWidth="1"/>
    <col min="11796" max="11799" width="0" style="1" hidden="1" customWidth="1"/>
    <col min="11800" max="11806" width="11.75" style="1" customWidth="1"/>
    <col min="11807" max="11807" width="2.25" style="1" customWidth="1"/>
    <col min="11808" max="12046" width="8.25" style="1"/>
    <col min="12047" max="12047" width="42.75" style="1" customWidth="1"/>
    <col min="12048" max="12048" width="12.125" style="1" customWidth="1"/>
    <col min="12049" max="12051" width="11.75" style="1" customWidth="1"/>
    <col min="12052" max="12055" width="0" style="1" hidden="1" customWidth="1"/>
    <col min="12056" max="12062" width="11.75" style="1" customWidth="1"/>
    <col min="12063" max="12063" width="2.25" style="1" customWidth="1"/>
    <col min="12064" max="12302" width="8.25" style="1"/>
    <col min="12303" max="12303" width="42.75" style="1" customWidth="1"/>
    <col min="12304" max="12304" width="12.125" style="1" customWidth="1"/>
    <col min="12305" max="12307" width="11.75" style="1" customWidth="1"/>
    <col min="12308" max="12311" width="0" style="1" hidden="1" customWidth="1"/>
    <col min="12312" max="12318" width="11.75" style="1" customWidth="1"/>
    <col min="12319" max="12319" width="2.25" style="1" customWidth="1"/>
    <col min="12320" max="12558" width="8.25" style="1"/>
    <col min="12559" max="12559" width="42.75" style="1" customWidth="1"/>
    <col min="12560" max="12560" width="12.125" style="1" customWidth="1"/>
    <col min="12561" max="12563" width="11.75" style="1" customWidth="1"/>
    <col min="12564" max="12567" width="0" style="1" hidden="1" customWidth="1"/>
    <col min="12568" max="12574" width="11.75" style="1" customWidth="1"/>
    <col min="12575" max="12575" width="2.25" style="1" customWidth="1"/>
    <col min="12576" max="12814" width="8.25" style="1"/>
    <col min="12815" max="12815" width="42.75" style="1" customWidth="1"/>
    <col min="12816" max="12816" width="12.125" style="1" customWidth="1"/>
    <col min="12817" max="12819" width="11.75" style="1" customWidth="1"/>
    <col min="12820" max="12823" width="0" style="1" hidden="1" customWidth="1"/>
    <col min="12824" max="12830" width="11.75" style="1" customWidth="1"/>
    <col min="12831" max="12831" width="2.25" style="1" customWidth="1"/>
    <col min="12832" max="13070" width="8.25" style="1"/>
    <col min="13071" max="13071" width="42.75" style="1" customWidth="1"/>
    <col min="13072" max="13072" width="12.125" style="1" customWidth="1"/>
    <col min="13073" max="13075" width="11.75" style="1" customWidth="1"/>
    <col min="13076" max="13079" width="0" style="1" hidden="1" customWidth="1"/>
    <col min="13080" max="13086" width="11.75" style="1" customWidth="1"/>
    <col min="13087" max="13087" width="2.25" style="1" customWidth="1"/>
    <col min="13088" max="13326" width="8.25" style="1"/>
    <col min="13327" max="13327" width="42.75" style="1" customWidth="1"/>
    <col min="13328" max="13328" width="12.125" style="1" customWidth="1"/>
    <col min="13329" max="13331" width="11.75" style="1" customWidth="1"/>
    <col min="13332" max="13335" width="0" style="1" hidden="1" customWidth="1"/>
    <col min="13336" max="13342" width="11.75" style="1" customWidth="1"/>
    <col min="13343" max="13343" width="2.25" style="1" customWidth="1"/>
    <col min="13344" max="13582" width="8.25" style="1"/>
    <col min="13583" max="13583" width="42.75" style="1" customWidth="1"/>
    <col min="13584" max="13584" width="12.125" style="1" customWidth="1"/>
    <col min="13585" max="13587" width="11.75" style="1" customWidth="1"/>
    <col min="13588" max="13591" width="0" style="1" hidden="1" customWidth="1"/>
    <col min="13592" max="13598" width="11.75" style="1" customWidth="1"/>
    <col min="13599" max="13599" width="2.25" style="1" customWidth="1"/>
    <col min="13600" max="13838" width="8.25" style="1"/>
    <col min="13839" max="13839" width="42.75" style="1" customWidth="1"/>
    <col min="13840" max="13840" width="12.125" style="1" customWidth="1"/>
    <col min="13841" max="13843" width="11.75" style="1" customWidth="1"/>
    <col min="13844" max="13847" width="0" style="1" hidden="1" customWidth="1"/>
    <col min="13848" max="13854" width="11.75" style="1" customWidth="1"/>
    <col min="13855" max="13855" width="2.25" style="1" customWidth="1"/>
    <col min="13856" max="14094" width="8.25" style="1"/>
    <col min="14095" max="14095" width="42.75" style="1" customWidth="1"/>
    <col min="14096" max="14096" width="12.125" style="1" customWidth="1"/>
    <col min="14097" max="14099" width="11.75" style="1" customWidth="1"/>
    <col min="14100" max="14103" width="0" style="1" hidden="1" customWidth="1"/>
    <col min="14104" max="14110" width="11.75" style="1" customWidth="1"/>
    <col min="14111" max="14111" width="2.25" style="1" customWidth="1"/>
    <col min="14112" max="14350" width="8.25" style="1"/>
    <col min="14351" max="14351" width="42.75" style="1" customWidth="1"/>
    <col min="14352" max="14352" width="12.125" style="1" customWidth="1"/>
    <col min="14353" max="14355" width="11.75" style="1" customWidth="1"/>
    <col min="14356" max="14359" width="0" style="1" hidden="1" customWidth="1"/>
    <col min="14360" max="14366" width="11.75" style="1" customWidth="1"/>
    <col min="14367" max="14367" width="2.25" style="1" customWidth="1"/>
    <col min="14368" max="14606" width="8.25" style="1"/>
    <col min="14607" max="14607" width="42.75" style="1" customWidth="1"/>
    <col min="14608" max="14608" width="12.125" style="1" customWidth="1"/>
    <col min="14609" max="14611" width="11.75" style="1" customWidth="1"/>
    <col min="14612" max="14615" width="0" style="1" hidden="1" customWidth="1"/>
    <col min="14616" max="14622" width="11.75" style="1" customWidth="1"/>
    <col min="14623" max="14623" width="2.25" style="1" customWidth="1"/>
    <col min="14624" max="14862" width="8.25" style="1"/>
    <col min="14863" max="14863" width="42.75" style="1" customWidth="1"/>
    <col min="14864" max="14864" width="12.125" style="1" customWidth="1"/>
    <col min="14865" max="14867" width="11.75" style="1" customWidth="1"/>
    <col min="14868" max="14871" width="0" style="1" hidden="1" customWidth="1"/>
    <col min="14872" max="14878" width="11.75" style="1" customWidth="1"/>
    <col min="14879" max="14879" width="2.25" style="1" customWidth="1"/>
    <col min="14880" max="15118" width="8.25" style="1"/>
    <col min="15119" max="15119" width="42.75" style="1" customWidth="1"/>
    <col min="15120" max="15120" width="12.125" style="1" customWidth="1"/>
    <col min="15121" max="15123" width="11.75" style="1" customWidth="1"/>
    <col min="15124" max="15127" width="0" style="1" hidden="1" customWidth="1"/>
    <col min="15128" max="15134" width="11.75" style="1" customWidth="1"/>
    <col min="15135" max="15135" width="2.25" style="1" customWidth="1"/>
    <col min="15136" max="15374" width="8.25" style="1"/>
    <col min="15375" max="15375" width="42.75" style="1" customWidth="1"/>
    <col min="15376" max="15376" width="12.125" style="1" customWidth="1"/>
    <col min="15377" max="15379" width="11.75" style="1" customWidth="1"/>
    <col min="15380" max="15383" width="0" style="1" hidden="1" customWidth="1"/>
    <col min="15384" max="15390" width="11.75" style="1" customWidth="1"/>
    <col min="15391" max="15391" width="2.25" style="1" customWidth="1"/>
    <col min="15392" max="15630" width="8.25" style="1"/>
    <col min="15631" max="15631" width="42.75" style="1" customWidth="1"/>
    <col min="15632" max="15632" width="12.125" style="1" customWidth="1"/>
    <col min="15633" max="15635" width="11.75" style="1" customWidth="1"/>
    <col min="15636" max="15639" width="0" style="1" hidden="1" customWidth="1"/>
    <col min="15640" max="15646" width="11.75" style="1" customWidth="1"/>
    <col min="15647" max="15647" width="2.25" style="1" customWidth="1"/>
    <col min="15648" max="15886" width="8.25" style="1"/>
    <col min="15887" max="15887" width="42.75" style="1" customWidth="1"/>
    <col min="15888" max="15888" width="12.125" style="1" customWidth="1"/>
    <col min="15889" max="15891" width="11.75" style="1" customWidth="1"/>
    <col min="15892" max="15895" width="0" style="1" hidden="1" customWidth="1"/>
    <col min="15896" max="15902" width="11.75" style="1" customWidth="1"/>
    <col min="15903" max="15903" width="2.25" style="1" customWidth="1"/>
    <col min="15904" max="16142" width="8.25" style="1"/>
    <col min="16143" max="16143" width="42.75" style="1" customWidth="1"/>
    <col min="16144" max="16144" width="12.125" style="1" customWidth="1"/>
    <col min="16145" max="16147" width="11.75" style="1" customWidth="1"/>
    <col min="16148" max="16151" width="0" style="1" hidden="1" customWidth="1"/>
    <col min="16152" max="16158" width="11.75" style="1" customWidth="1"/>
    <col min="16159" max="16159" width="2.25" style="1" customWidth="1"/>
    <col min="16160" max="16384" width="8.25" style="1"/>
  </cols>
  <sheetData>
    <row r="1" spans="1:71" ht="18" customHeight="1" x14ac:dyDescent="0.3">
      <c r="A1" s="1" t="s">
        <v>28</v>
      </c>
    </row>
    <row r="2" spans="1:71" ht="22.5" customHeight="1" x14ac:dyDescent="0.3">
      <c r="A2" s="1" t="s">
        <v>26</v>
      </c>
      <c r="BG2" s="1" t="s">
        <v>224</v>
      </c>
      <c r="BN2" s="1" t="s">
        <v>224</v>
      </c>
    </row>
    <row r="3" spans="1:71" ht="16.149999999999999" customHeight="1" x14ac:dyDescent="0.3"/>
    <row r="4" spans="1:71" ht="20.25" customHeight="1" thickBot="1" x14ac:dyDescent="0.35">
      <c r="A4" s="238" t="s">
        <v>202</v>
      </c>
      <c r="P4" s="238"/>
      <c r="Q4" s="238"/>
      <c r="X4" s="238"/>
      <c r="AB4" s="239"/>
      <c r="AE4" s="238"/>
      <c r="AF4" s="239"/>
      <c r="AL4" s="238"/>
      <c r="AM4" s="239"/>
      <c r="AS4" s="238"/>
      <c r="AT4" s="239"/>
      <c r="AU4" s="239"/>
      <c r="AV4" s="239"/>
      <c r="AZ4" s="238"/>
      <c r="BA4" s="239"/>
      <c r="BB4" s="239"/>
      <c r="BE4" s="239"/>
      <c r="BH4" s="239"/>
      <c r="BL4" s="239"/>
      <c r="BO4" s="239"/>
      <c r="BP4" s="239" t="s">
        <v>55</v>
      </c>
      <c r="BS4" s="239"/>
    </row>
    <row r="5" spans="1:71" s="353" customFormat="1" ht="20.25" customHeight="1" x14ac:dyDescent="0.3">
      <c r="A5" s="312"/>
      <c r="B5" s="102" t="s">
        <v>140</v>
      </c>
      <c r="C5" s="2" t="s">
        <v>59</v>
      </c>
      <c r="D5" s="2" t="s">
        <v>60</v>
      </c>
      <c r="E5" s="290"/>
      <c r="F5" s="291"/>
      <c r="G5" s="291"/>
      <c r="H5" s="291"/>
      <c r="I5" s="291"/>
      <c r="J5" s="292"/>
      <c r="K5" s="28" t="s">
        <v>61</v>
      </c>
      <c r="L5" s="566" t="s">
        <v>62</v>
      </c>
      <c r="M5" s="567"/>
      <c r="N5" s="567"/>
      <c r="O5" s="567"/>
      <c r="P5" s="567"/>
      <c r="Q5" s="567"/>
      <c r="R5" s="568"/>
      <c r="S5" s="566" t="s">
        <v>225</v>
      </c>
      <c r="T5" s="567"/>
      <c r="U5" s="567"/>
      <c r="V5" s="567"/>
      <c r="W5" s="567"/>
      <c r="X5" s="567"/>
      <c r="Y5" s="568"/>
      <c r="Z5" s="572" t="s">
        <v>64</v>
      </c>
      <c r="AA5" s="573"/>
      <c r="AB5" s="573"/>
      <c r="AC5" s="573"/>
      <c r="AD5" s="573"/>
      <c r="AE5" s="573"/>
      <c r="AF5" s="574"/>
      <c r="AG5" s="572" t="s">
        <v>65</v>
      </c>
      <c r="AH5" s="573"/>
      <c r="AI5" s="573"/>
      <c r="AJ5" s="573"/>
      <c r="AK5" s="573"/>
      <c r="AL5" s="573"/>
      <c r="AM5" s="574"/>
      <c r="AN5" s="563" t="s">
        <v>66</v>
      </c>
      <c r="AO5" s="564"/>
      <c r="AP5" s="564"/>
      <c r="AQ5" s="564"/>
      <c r="AR5" s="564"/>
      <c r="AS5" s="564"/>
      <c r="AT5" s="565"/>
      <c r="AU5" s="298" t="s">
        <v>67</v>
      </c>
      <c r="AV5" s="299"/>
      <c r="AW5" s="299"/>
      <c r="AX5" s="299"/>
      <c r="AY5" s="299"/>
      <c r="AZ5" s="299"/>
      <c r="BA5" s="300"/>
      <c r="BB5" s="298" t="s">
        <v>68</v>
      </c>
      <c r="BC5" s="308"/>
      <c r="BD5" s="308"/>
      <c r="BE5" s="310"/>
      <c r="BF5" s="308"/>
      <c r="BG5" s="308"/>
      <c r="BH5" s="310"/>
      <c r="BI5" s="607" t="s">
        <v>69</v>
      </c>
      <c r="BJ5" s="608"/>
      <c r="BK5" s="608"/>
      <c r="BL5" s="608"/>
      <c r="BM5" s="608"/>
      <c r="BN5" s="608"/>
      <c r="BO5" s="609"/>
      <c r="BP5" s="578" t="s">
        <v>808</v>
      </c>
      <c r="BQ5" s="579"/>
      <c r="BR5" s="579"/>
      <c r="BS5" s="580"/>
    </row>
    <row r="6" spans="1:71" s="355" customFormat="1" ht="20.25" customHeight="1" thickBot="1" x14ac:dyDescent="0.35">
      <c r="A6" s="313"/>
      <c r="B6" s="9" t="s">
        <v>77</v>
      </c>
      <c r="C6" s="30" t="s">
        <v>70</v>
      </c>
      <c r="D6" s="30" t="s">
        <v>70</v>
      </c>
      <c r="E6" s="6" t="s">
        <v>71</v>
      </c>
      <c r="F6" s="7" t="s">
        <v>72</v>
      </c>
      <c r="G6" s="7" t="s">
        <v>73</v>
      </c>
      <c r="H6" s="7" t="s">
        <v>74</v>
      </c>
      <c r="I6" s="8" t="s">
        <v>75</v>
      </c>
      <c r="J6" s="9" t="s">
        <v>76</v>
      </c>
      <c r="K6" s="30" t="s">
        <v>70</v>
      </c>
      <c r="L6" s="6" t="s">
        <v>71</v>
      </c>
      <c r="M6" s="7" t="s">
        <v>72</v>
      </c>
      <c r="N6" s="7" t="s">
        <v>73</v>
      </c>
      <c r="O6" s="7" t="s">
        <v>74</v>
      </c>
      <c r="P6" s="8" t="s">
        <v>75</v>
      </c>
      <c r="Q6" s="9" t="s">
        <v>76</v>
      </c>
      <c r="R6" s="10" t="s">
        <v>77</v>
      </c>
      <c r="S6" s="109" t="s">
        <v>81</v>
      </c>
      <c r="T6" s="8" t="s">
        <v>141</v>
      </c>
      <c r="U6" s="7" t="s">
        <v>73</v>
      </c>
      <c r="V6" s="11" t="s">
        <v>74</v>
      </c>
      <c r="W6" s="13" t="s">
        <v>75</v>
      </c>
      <c r="X6" s="14" t="s">
        <v>76</v>
      </c>
      <c r="Y6" s="15" t="s">
        <v>77</v>
      </c>
      <c r="Z6" s="12" t="s">
        <v>81</v>
      </c>
      <c r="AA6" s="16" t="s">
        <v>141</v>
      </c>
      <c r="AB6" s="13" t="s">
        <v>73</v>
      </c>
      <c r="AC6" s="11" t="s">
        <v>74</v>
      </c>
      <c r="AD6" s="14" t="s">
        <v>75</v>
      </c>
      <c r="AE6" s="14" t="s">
        <v>76</v>
      </c>
      <c r="AF6" s="15" t="s">
        <v>77</v>
      </c>
      <c r="AG6" s="24" t="s">
        <v>81</v>
      </c>
      <c r="AH6" s="11" t="s">
        <v>141</v>
      </c>
      <c r="AI6" s="13" t="s">
        <v>73</v>
      </c>
      <c r="AJ6" s="11" t="s">
        <v>74</v>
      </c>
      <c r="AK6" s="16" t="s">
        <v>75</v>
      </c>
      <c r="AL6" s="14" t="s">
        <v>76</v>
      </c>
      <c r="AM6" s="15" t="s">
        <v>77</v>
      </c>
      <c r="AN6" s="12" t="s">
        <v>81</v>
      </c>
      <c r="AO6" s="11" t="s">
        <v>141</v>
      </c>
      <c r="AP6" s="11" t="s">
        <v>73</v>
      </c>
      <c r="AQ6" s="11" t="s">
        <v>74</v>
      </c>
      <c r="AR6" s="16" t="s">
        <v>75</v>
      </c>
      <c r="AS6" s="14" t="s">
        <v>76</v>
      </c>
      <c r="AT6" s="15" t="s">
        <v>77</v>
      </c>
      <c r="AU6" s="12" t="s">
        <v>86</v>
      </c>
      <c r="AV6" s="11" t="s">
        <v>87</v>
      </c>
      <c r="AW6" s="11" t="s">
        <v>88</v>
      </c>
      <c r="AX6" s="11" t="s">
        <v>85</v>
      </c>
      <c r="AY6" s="16" t="s">
        <v>75</v>
      </c>
      <c r="AZ6" s="14" t="s">
        <v>76</v>
      </c>
      <c r="BA6" s="15" t="s">
        <v>77</v>
      </c>
      <c r="BB6" s="6" t="s">
        <v>86</v>
      </c>
      <c r="BC6" s="7" t="s">
        <v>87</v>
      </c>
      <c r="BD6" s="7" t="s">
        <v>88</v>
      </c>
      <c r="BE6" s="13" t="s">
        <v>74</v>
      </c>
      <c r="BF6" s="11" t="s">
        <v>83</v>
      </c>
      <c r="BG6" s="7" t="s">
        <v>84</v>
      </c>
      <c r="BH6" s="15" t="s">
        <v>70</v>
      </c>
      <c r="BI6" s="109" t="s">
        <v>86</v>
      </c>
      <c r="BJ6" s="11" t="s">
        <v>87</v>
      </c>
      <c r="BK6" s="13" t="s">
        <v>88</v>
      </c>
      <c r="BL6" s="13" t="s">
        <v>74</v>
      </c>
      <c r="BM6" s="11" t="s">
        <v>83</v>
      </c>
      <c r="BN6" s="7" t="s">
        <v>84</v>
      </c>
      <c r="BO6" s="15" t="s">
        <v>70</v>
      </c>
      <c r="BP6" s="109" t="s">
        <v>86</v>
      </c>
      <c r="BQ6" s="11" t="s">
        <v>87</v>
      </c>
      <c r="BR6" s="13" t="s">
        <v>88</v>
      </c>
      <c r="BS6" s="15" t="s">
        <v>74</v>
      </c>
    </row>
    <row r="7" spans="1:71" ht="18" customHeight="1" x14ac:dyDescent="0.3">
      <c r="A7" s="147" t="s">
        <v>226</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484"/>
      <c r="BF7" s="87"/>
      <c r="BG7" s="87"/>
      <c r="BH7" s="421"/>
      <c r="BI7" s="419"/>
      <c r="BJ7" s="87"/>
      <c r="BK7" s="33"/>
      <c r="BL7" s="484"/>
      <c r="BM7" s="87"/>
      <c r="BN7" s="87"/>
      <c r="BO7" s="421"/>
      <c r="BP7" s="419"/>
      <c r="BQ7" s="87"/>
      <c r="BR7" s="33"/>
      <c r="BS7" s="421"/>
    </row>
    <row r="8" spans="1:71" ht="18" customHeight="1" thickBot="1" x14ac:dyDescent="0.35">
      <c r="A8" s="148" t="s">
        <v>227</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c r="BP8" s="85">
        <v>0.41857550007916822</v>
      </c>
      <c r="BQ8" s="80">
        <v>0.37634420246694322</v>
      </c>
      <c r="BR8" s="78">
        <v>0.39538092774000916</v>
      </c>
      <c r="BS8" s="82">
        <v>0.40698776541851422</v>
      </c>
    </row>
    <row r="11" spans="1:71" ht="20.25" thickBot="1" x14ac:dyDescent="0.35">
      <c r="A11" s="1" t="s">
        <v>228</v>
      </c>
    </row>
    <row r="12" spans="1:71" s="353" customFormat="1" ht="20.25" customHeight="1" x14ac:dyDescent="0.3">
      <c r="A12" s="312"/>
      <c r="B12" s="102" t="s">
        <v>140</v>
      </c>
      <c r="C12" s="2" t="s">
        <v>59</v>
      </c>
      <c r="D12" s="3" t="s">
        <v>60</v>
      </c>
      <c r="E12" s="4"/>
      <c r="F12" s="4"/>
      <c r="G12" s="4"/>
      <c r="H12" s="4"/>
      <c r="I12" s="5"/>
      <c r="J12" s="102"/>
      <c r="K12" s="28" t="s">
        <v>61</v>
      </c>
      <c r="L12" s="566" t="s">
        <v>62</v>
      </c>
      <c r="M12" s="567"/>
      <c r="N12" s="567"/>
      <c r="O12" s="567"/>
      <c r="P12" s="567"/>
      <c r="Q12" s="567"/>
      <c r="R12" s="568"/>
      <c r="S12" s="566" t="s">
        <v>63</v>
      </c>
      <c r="T12" s="567"/>
      <c r="U12" s="567"/>
      <c r="V12" s="567"/>
      <c r="W12" s="567"/>
      <c r="X12" s="567"/>
      <c r="Y12" s="568"/>
      <c r="Z12" s="572" t="s">
        <v>64</v>
      </c>
      <c r="AA12" s="573"/>
      <c r="AB12" s="573"/>
      <c r="AC12" s="573"/>
      <c r="AD12" s="573"/>
      <c r="AE12" s="573"/>
      <c r="AF12" s="574"/>
      <c r="AG12" s="572" t="s">
        <v>229</v>
      </c>
      <c r="AH12" s="573"/>
      <c r="AI12" s="573"/>
      <c r="AJ12" s="573"/>
      <c r="AK12" s="573"/>
      <c r="AL12" s="573"/>
      <c r="AM12" s="574"/>
      <c r="AN12" s="563" t="s">
        <v>66</v>
      </c>
      <c r="AO12" s="564"/>
      <c r="AP12" s="564"/>
      <c r="AQ12" s="564"/>
      <c r="AR12" s="564"/>
      <c r="AS12" s="564"/>
      <c r="AT12" s="565"/>
      <c r="AU12" s="298" t="s">
        <v>67</v>
      </c>
      <c r="AV12" s="299"/>
      <c r="AW12" s="299"/>
      <c r="AX12" s="299"/>
      <c r="AY12" s="299"/>
      <c r="AZ12" s="299"/>
      <c r="BA12" s="300"/>
      <c r="BB12" s="298" t="s">
        <v>68</v>
      </c>
      <c r="BC12" s="308"/>
      <c r="BD12" s="308"/>
      <c r="BE12" s="310"/>
      <c r="BF12" s="308"/>
      <c r="BG12" s="308"/>
      <c r="BH12" s="310"/>
      <c r="BI12" s="607" t="s">
        <v>69</v>
      </c>
      <c r="BJ12" s="608"/>
      <c r="BK12" s="608"/>
      <c r="BL12" s="608"/>
      <c r="BM12" s="608"/>
      <c r="BN12" s="608"/>
      <c r="BO12" s="609"/>
      <c r="BP12" s="578" t="s">
        <v>808</v>
      </c>
      <c r="BQ12" s="579"/>
      <c r="BR12" s="579"/>
      <c r="BS12" s="580"/>
    </row>
    <row r="13" spans="1:71" s="355" customFormat="1" ht="20.25" customHeight="1" thickBot="1" x14ac:dyDescent="0.35">
      <c r="A13" s="313"/>
      <c r="B13" s="9" t="s">
        <v>77</v>
      </c>
      <c r="C13" s="30" t="s">
        <v>70</v>
      </c>
      <c r="D13" s="23" t="s">
        <v>70</v>
      </c>
      <c r="E13" s="6" t="s">
        <v>71</v>
      </c>
      <c r="F13" s="7" t="s">
        <v>72</v>
      </c>
      <c r="G13" s="7" t="s">
        <v>73</v>
      </c>
      <c r="H13" s="7" t="s">
        <v>74</v>
      </c>
      <c r="I13" s="8" t="s">
        <v>75</v>
      </c>
      <c r="J13" s="9" t="s">
        <v>76</v>
      </c>
      <c r="K13" s="30" t="s">
        <v>70</v>
      </c>
      <c r="L13" s="6" t="s">
        <v>71</v>
      </c>
      <c r="M13" s="7" t="s">
        <v>72</v>
      </c>
      <c r="N13" s="7" t="s">
        <v>73</v>
      </c>
      <c r="O13" s="7" t="s">
        <v>74</v>
      </c>
      <c r="P13" s="8" t="s">
        <v>75</v>
      </c>
      <c r="Q13" s="9" t="s">
        <v>76</v>
      </c>
      <c r="R13" s="10" t="s">
        <v>77</v>
      </c>
      <c r="S13" s="109" t="s">
        <v>81</v>
      </c>
      <c r="T13" s="8" t="s">
        <v>141</v>
      </c>
      <c r="U13" s="7" t="s">
        <v>73</v>
      </c>
      <c r="V13" s="11" t="s">
        <v>74</v>
      </c>
      <c r="W13" s="13" t="s">
        <v>75</v>
      </c>
      <c r="X13" s="14" t="s">
        <v>76</v>
      </c>
      <c r="Y13" s="15" t="s">
        <v>77</v>
      </c>
      <c r="Z13" s="12" t="s">
        <v>81</v>
      </c>
      <c r="AA13" s="16" t="s">
        <v>141</v>
      </c>
      <c r="AB13" s="13" t="s">
        <v>73</v>
      </c>
      <c r="AC13" s="11" t="s">
        <v>74</v>
      </c>
      <c r="AD13" s="14" t="s">
        <v>75</v>
      </c>
      <c r="AE13" s="14" t="s">
        <v>76</v>
      </c>
      <c r="AF13" s="15" t="s">
        <v>77</v>
      </c>
      <c r="AG13" s="24" t="s">
        <v>81</v>
      </c>
      <c r="AH13" s="11" t="s">
        <v>141</v>
      </c>
      <c r="AI13" s="13" t="s">
        <v>73</v>
      </c>
      <c r="AJ13" s="11" t="s">
        <v>74</v>
      </c>
      <c r="AK13" s="16" t="s">
        <v>75</v>
      </c>
      <c r="AL13" s="14" t="s">
        <v>76</v>
      </c>
      <c r="AM13" s="15" t="s">
        <v>77</v>
      </c>
      <c r="AN13" s="12" t="s">
        <v>81</v>
      </c>
      <c r="AO13" s="11" t="s">
        <v>141</v>
      </c>
      <c r="AP13" s="11" t="s">
        <v>73</v>
      </c>
      <c r="AQ13" s="11" t="s">
        <v>74</v>
      </c>
      <c r="AR13" s="16" t="s">
        <v>75</v>
      </c>
      <c r="AS13" s="14" t="s">
        <v>76</v>
      </c>
      <c r="AT13" s="15" t="s">
        <v>77</v>
      </c>
      <c r="AU13" s="12" t="s">
        <v>86</v>
      </c>
      <c r="AV13" s="11" t="s">
        <v>87</v>
      </c>
      <c r="AW13" s="11" t="s">
        <v>88</v>
      </c>
      <c r="AX13" s="11" t="s">
        <v>85</v>
      </c>
      <c r="AY13" s="16" t="s">
        <v>75</v>
      </c>
      <c r="AZ13" s="14" t="s">
        <v>76</v>
      </c>
      <c r="BA13" s="15" t="s">
        <v>77</v>
      </c>
      <c r="BB13" s="6" t="s">
        <v>86</v>
      </c>
      <c r="BC13" s="7" t="s">
        <v>87</v>
      </c>
      <c r="BD13" s="7" t="s">
        <v>88</v>
      </c>
      <c r="BE13" s="13" t="s">
        <v>74</v>
      </c>
      <c r="BF13" s="11" t="s">
        <v>83</v>
      </c>
      <c r="BG13" s="7" t="s">
        <v>84</v>
      </c>
      <c r="BH13" s="15" t="s">
        <v>70</v>
      </c>
      <c r="BI13" s="109" t="s">
        <v>86</v>
      </c>
      <c r="BJ13" s="11" t="s">
        <v>87</v>
      </c>
      <c r="BK13" s="13" t="s">
        <v>88</v>
      </c>
      <c r="BL13" s="13" t="s">
        <v>74</v>
      </c>
      <c r="BM13" s="11" t="s">
        <v>83</v>
      </c>
      <c r="BN13" s="7" t="s">
        <v>84</v>
      </c>
      <c r="BO13" s="15" t="s">
        <v>70</v>
      </c>
      <c r="BP13" s="109" t="s">
        <v>86</v>
      </c>
      <c r="BQ13" s="11" t="s">
        <v>87</v>
      </c>
      <c r="BR13" s="13" t="s">
        <v>88</v>
      </c>
      <c r="BS13" s="15" t="s">
        <v>74</v>
      </c>
    </row>
    <row r="14" spans="1:71" ht="18" customHeight="1" x14ac:dyDescent="0.3">
      <c r="A14" s="147" t="s">
        <v>226</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484"/>
      <c r="BF14" s="87"/>
      <c r="BG14" s="87"/>
      <c r="BH14" s="421"/>
      <c r="BI14" s="419"/>
      <c r="BJ14" s="87"/>
      <c r="BK14" s="33"/>
      <c r="BL14" s="484"/>
      <c r="BM14" s="87"/>
      <c r="BN14" s="87"/>
      <c r="BO14" s="421"/>
      <c r="BP14" s="419"/>
      <c r="BQ14" s="87"/>
      <c r="BR14" s="33"/>
      <c r="BS14" s="421"/>
    </row>
    <row r="15" spans="1:71" ht="18" customHeight="1" thickBot="1" x14ac:dyDescent="0.35">
      <c r="A15" s="148" t="s">
        <v>227</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c r="BP15" s="85">
        <v>0.47151205259313367</v>
      </c>
      <c r="BQ15" s="80">
        <v>0.3489666934189406</v>
      </c>
      <c r="BR15" s="78">
        <v>0.39885802652709212</v>
      </c>
      <c r="BS15" s="82">
        <v>0.37179139306452491</v>
      </c>
    </row>
    <row r="16" spans="1:71" x14ac:dyDescent="0.3">
      <c r="A16" s="355"/>
    </row>
    <row r="18" spans="1:71" ht="20.25" thickBot="1" x14ac:dyDescent="0.35">
      <c r="A18" s="1" t="s">
        <v>230</v>
      </c>
    </row>
    <row r="19" spans="1:71" s="353" customFormat="1" ht="20.25" customHeight="1" x14ac:dyDescent="0.3">
      <c r="A19" s="312"/>
      <c r="B19" s="102" t="s">
        <v>140</v>
      </c>
      <c r="C19" s="2" t="s">
        <v>59</v>
      </c>
      <c r="D19" s="3" t="s">
        <v>60</v>
      </c>
      <c r="E19" s="4"/>
      <c r="F19" s="4"/>
      <c r="G19" s="4"/>
      <c r="H19" s="4"/>
      <c r="I19" s="5"/>
      <c r="J19" s="102"/>
      <c r="K19" s="28" t="s">
        <v>61</v>
      </c>
      <c r="L19" s="566" t="s">
        <v>62</v>
      </c>
      <c r="M19" s="567"/>
      <c r="N19" s="567"/>
      <c r="O19" s="567"/>
      <c r="P19" s="567"/>
      <c r="Q19" s="567"/>
      <c r="R19" s="568"/>
      <c r="S19" s="566" t="s">
        <v>63</v>
      </c>
      <c r="T19" s="567"/>
      <c r="U19" s="567"/>
      <c r="V19" s="567"/>
      <c r="W19" s="567"/>
      <c r="X19" s="567"/>
      <c r="Y19" s="568"/>
      <c r="Z19" s="572" t="s">
        <v>64</v>
      </c>
      <c r="AA19" s="573"/>
      <c r="AB19" s="573"/>
      <c r="AC19" s="573"/>
      <c r="AD19" s="573"/>
      <c r="AE19" s="573"/>
      <c r="AF19" s="574"/>
      <c r="AG19" s="572" t="s">
        <v>229</v>
      </c>
      <c r="AH19" s="573"/>
      <c r="AI19" s="573"/>
      <c r="AJ19" s="573"/>
      <c r="AK19" s="573"/>
      <c r="AL19" s="573"/>
      <c r="AM19" s="574"/>
      <c r="AN19" s="563" t="s">
        <v>66</v>
      </c>
      <c r="AO19" s="564"/>
      <c r="AP19" s="564"/>
      <c r="AQ19" s="564"/>
      <c r="AR19" s="564"/>
      <c r="AS19" s="564"/>
      <c r="AT19" s="565"/>
      <c r="AU19" s="298" t="s">
        <v>67</v>
      </c>
      <c r="AV19" s="299"/>
      <c r="AW19" s="299"/>
      <c r="AX19" s="299"/>
      <c r="AY19" s="299"/>
      <c r="AZ19" s="299"/>
      <c r="BA19" s="300"/>
      <c r="BB19" s="298" t="s">
        <v>68</v>
      </c>
      <c r="BC19" s="308"/>
      <c r="BD19" s="308"/>
      <c r="BE19" s="310"/>
      <c r="BF19" s="308"/>
      <c r="BG19" s="308"/>
      <c r="BH19" s="310"/>
      <c r="BI19" s="607" t="s">
        <v>69</v>
      </c>
      <c r="BJ19" s="608"/>
      <c r="BK19" s="608"/>
      <c r="BL19" s="608"/>
      <c r="BM19" s="608"/>
      <c r="BN19" s="608"/>
      <c r="BO19" s="609"/>
      <c r="BP19" s="578" t="s">
        <v>808</v>
      </c>
      <c r="BQ19" s="579"/>
      <c r="BR19" s="579"/>
      <c r="BS19" s="580"/>
    </row>
    <row r="20" spans="1:71" s="355" customFormat="1" ht="20.25" customHeight="1" thickBot="1" x14ac:dyDescent="0.35">
      <c r="A20" s="313"/>
      <c r="B20" s="9" t="s">
        <v>77</v>
      </c>
      <c r="C20" s="30" t="s">
        <v>70</v>
      </c>
      <c r="D20" s="23" t="s">
        <v>70</v>
      </c>
      <c r="E20" s="6" t="s">
        <v>71</v>
      </c>
      <c r="F20" s="7" t="s">
        <v>72</v>
      </c>
      <c r="G20" s="7" t="s">
        <v>73</v>
      </c>
      <c r="H20" s="7" t="s">
        <v>74</v>
      </c>
      <c r="I20" s="8" t="s">
        <v>75</v>
      </c>
      <c r="J20" s="9" t="s">
        <v>76</v>
      </c>
      <c r="K20" s="10" t="s">
        <v>77</v>
      </c>
      <c r="L20" s="6" t="s">
        <v>71</v>
      </c>
      <c r="M20" s="7" t="s">
        <v>72</v>
      </c>
      <c r="N20" s="7" t="s">
        <v>73</v>
      </c>
      <c r="O20" s="7" t="s">
        <v>74</v>
      </c>
      <c r="P20" s="8" t="s">
        <v>75</v>
      </c>
      <c r="Q20" s="9" t="s">
        <v>76</v>
      </c>
      <c r="R20" s="10" t="s">
        <v>77</v>
      </c>
      <c r="S20" s="109" t="s">
        <v>81</v>
      </c>
      <c r="T20" s="8" t="s">
        <v>141</v>
      </c>
      <c r="U20" s="7" t="s">
        <v>73</v>
      </c>
      <c r="V20" s="11" t="s">
        <v>74</v>
      </c>
      <c r="W20" s="13" t="s">
        <v>75</v>
      </c>
      <c r="X20" s="14" t="s">
        <v>76</v>
      </c>
      <c r="Y20" s="15" t="s">
        <v>77</v>
      </c>
      <c r="Z20" s="12" t="s">
        <v>81</v>
      </c>
      <c r="AA20" s="16" t="s">
        <v>141</v>
      </c>
      <c r="AB20" s="13" t="s">
        <v>73</v>
      </c>
      <c r="AC20" s="11" t="s">
        <v>74</v>
      </c>
      <c r="AD20" s="14" t="s">
        <v>75</v>
      </c>
      <c r="AE20" s="14" t="s">
        <v>76</v>
      </c>
      <c r="AF20" s="15" t="s">
        <v>77</v>
      </c>
      <c r="AG20" s="12" t="s">
        <v>81</v>
      </c>
      <c r="AH20" s="11" t="s">
        <v>141</v>
      </c>
      <c r="AI20" s="11" t="s">
        <v>73</v>
      </c>
      <c r="AJ20" s="11" t="s">
        <v>74</v>
      </c>
      <c r="AK20" s="11" t="s">
        <v>75</v>
      </c>
      <c r="AL20" s="11" t="s">
        <v>76</v>
      </c>
      <c r="AM20" s="15" t="s">
        <v>77</v>
      </c>
      <c r="AN20" s="12" t="s">
        <v>81</v>
      </c>
      <c r="AO20" s="11" t="s">
        <v>141</v>
      </c>
      <c r="AP20" s="11" t="s">
        <v>73</v>
      </c>
      <c r="AQ20" s="11" t="s">
        <v>74</v>
      </c>
      <c r="AR20" s="16" t="s">
        <v>75</v>
      </c>
      <c r="AS20" s="11" t="s">
        <v>76</v>
      </c>
      <c r="AT20" s="15" t="s">
        <v>77</v>
      </c>
      <c r="AU20" s="12" t="s">
        <v>86</v>
      </c>
      <c r="AV20" s="11" t="s">
        <v>87</v>
      </c>
      <c r="AW20" s="11" t="s">
        <v>88</v>
      </c>
      <c r="AX20" s="11" t="s">
        <v>85</v>
      </c>
      <c r="AY20" s="16" t="s">
        <v>75</v>
      </c>
      <c r="AZ20" s="11" t="s">
        <v>76</v>
      </c>
      <c r="BA20" s="15" t="s">
        <v>77</v>
      </c>
      <c r="BB20" s="6" t="s">
        <v>86</v>
      </c>
      <c r="BC20" s="7" t="s">
        <v>87</v>
      </c>
      <c r="BD20" s="7" t="s">
        <v>88</v>
      </c>
      <c r="BE20" s="13" t="s">
        <v>74</v>
      </c>
      <c r="BF20" s="11" t="s">
        <v>83</v>
      </c>
      <c r="BG20" s="7" t="s">
        <v>84</v>
      </c>
      <c r="BH20" s="15" t="s">
        <v>70</v>
      </c>
      <c r="BI20" s="109" t="s">
        <v>86</v>
      </c>
      <c r="BJ20" s="11" t="s">
        <v>87</v>
      </c>
      <c r="BK20" s="13" t="s">
        <v>88</v>
      </c>
      <c r="BL20" s="13" t="s">
        <v>74</v>
      </c>
      <c r="BM20" s="11" t="s">
        <v>83</v>
      </c>
      <c r="BN20" s="7" t="s">
        <v>84</v>
      </c>
      <c r="BO20" s="15" t="s">
        <v>70</v>
      </c>
      <c r="BP20" s="109" t="s">
        <v>86</v>
      </c>
      <c r="BQ20" s="11" t="s">
        <v>87</v>
      </c>
      <c r="BR20" s="13" t="s">
        <v>88</v>
      </c>
      <c r="BS20" s="15" t="s">
        <v>74</v>
      </c>
    </row>
    <row r="21" spans="1:71" ht="18" customHeight="1" x14ac:dyDescent="0.3">
      <c r="A21" s="147" t="s">
        <v>226</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c r="BP21" s="43"/>
      <c r="BQ21" s="87"/>
      <c r="BR21" s="33"/>
      <c r="BS21" s="86"/>
    </row>
    <row r="22" spans="1:71" ht="18" customHeight="1" thickBot="1" x14ac:dyDescent="0.35">
      <c r="A22" s="148" t="s">
        <v>227</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c r="BP22" s="85">
        <v>0.21287544633480363</v>
      </c>
      <c r="BQ22" s="80">
        <v>0.24783298742522281</v>
      </c>
      <c r="BR22" s="78">
        <v>0.22904081747868796</v>
      </c>
      <c r="BS22" s="82">
        <v>0.25057448296533119</v>
      </c>
    </row>
    <row r="24" spans="1:71" x14ac:dyDescent="0.3">
      <c r="BL24" s="1" t="s">
        <v>231</v>
      </c>
      <c r="BS24" s="1" t="s">
        <v>231</v>
      </c>
    </row>
    <row r="25" spans="1:71" x14ac:dyDescent="0.3">
      <c r="BL25" s="1" t="s">
        <v>232</v>
      </c>
      <c r="BS25" s="1" t="s">
        <v>232</v>
      </c>
    </row>
  </sheetData>
  <mergeCells count="21">
    <mergeCell ref="BP5:BS5"/>
    <mergeCell ref="BP12:BS12"/>
    <mergeCell ref="BP19:BS19"/>
    <mergeCell ref="AN12:AT12"/>
    <mergeCell ref="AN19:AT19"/>
    <mergeCell ref="AN5:AT5"/>
    <mergeCell ref="BI5:BO5"/>
    <mergeCell ref="BI12:BO12"/>
    <mergeCell ref="BI19:BO19"/>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1" zoomScale="90" zoomScaleNormal="90" workbookViewId="0">
      <selection activeCell="S36" sqref="S36"/>
    </sheetView>
  </sheetViews>
  <sheetFormatPr defaultColWidth="8.875" defaultRowHeight="19.5" x14ac:dyDescent="0.4"/>
  <cols>
    <col min="1" max="1" width="30.375" style="341" customWidth="1"/>
    <col min="2" max="2" width="38.125" style="341" customWidth="1"/>
    <col min="3" max="3" width="12.375" style="333" bestFit="1" customWidth="1"/>
    <col min="4" max="19" width="12.75" style="333" customWidth="1"/>
    <col min="20" max="16384" width="8.875" style="333"/>
  </cols>
  <sheetData>
    <row r="1" spans="1:19" x14ac:dyDescent="0.3">
      <c r="A1" s="477" t="s">
        <v>30</v>
      </c>
    </row>
    <row r="2" spans="1:19" x14ac:dyDescent="0.4">
      <c r="A2" s="476" t="s">
        <v>29</v>
      </c>
    </row>
    <row r="3" spans="1:19" x14ac:dyDescent="0.4">
      <c r="A3" s="476"/>
    </row>
    <row r="4" spans="1:19" x14ac:dyDescent="0.4">
      <c r="A4" s="610" t="s">
        <v>233</v>
      </c>
      <c r="B4" s="610"/>
      <c r="C4" s="331"/>
      <c r="D4" s="332"/>
      <c r="I4" s="332" t="s">
        <v>234</v>
      </c>
      <c r="O4" s="333" t="s">
        <v>139</v>
      </c>
    </row>
    <row r="5" spans="1:19" x14ac:dyDescent="0.4">
      <c r="A5" s="333"/>
      <c r="B5" s="465"/>
      <c r="C5" s="337" t="s">
        <v>235</v>
      </c>
      <c r="D5" s="337" t="s">
        <v>236</v>
      </c>
      <c r="E5" s="338" t="s">
        <v>237</v>
      </c>
      <c r="F5" s="338" t="s">
        <v>238</v>
      </c>
      <c r="G5" s="338" t="s">
        <v>239</v>
      </c>
      <c r="H5" s="338" t="s">
        <v>58</v>
      </c>
      <c r="I5" s="338" t="s">
        <v>59</v>
      </c>
      <c r="J5" s="338" t="s">
        <v>60</v>
      </c>
      <c r="K5" s="338" t="s">
        <v>61</v>
      </c>
      <c r="L5" s="338" t="s">
        <v>62</v>
      </c>
      <c r="M5" s="338" t="s">
        <v>63</v>
      </c>
      <c r="N5" s="338" t="s">
        <v>240</v>
      </c>
      <c r="O5" s="345" t="s">
        <v>229</v>
      </c>
      <c r="P5" s="337" t="s">
        <v>241</v>
      </c>
      <c r="Q5" s="337" t="s">
        <v>67</v>
      </c>
      <c r="R5" s="337" t="s">
        <v>68</v>
      </c>
      <c r="S5" s="337" t="s">
        <v>242</v>
      </c>
    </row>
    <row r="6" spans="1:19" ht="37.9" customHeight="1" x14ac:dyDescent="0.4">
      <c r="A6" s="347" t="s">
        <v>243</v>
      </c>
      <c r="B6" s="336" t="s">
        <v>244</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483">
        <f>'P1'!$BN14</f>
        <v>0.43142050615848954</v>
      </c>
      <c r="S6" s="483">
        <f>'P1'!$BV14</f>
        <v>0.43492125918519164</v>
      </c>
    </row>
    <row r="7" spans="1:19" ht="37.9" customHeight="1" x14ac:dyDescent="0.4">
      <c r="A7" s="347" t="s">
        <v>245</v>
      </c>
      <c r="B7" s="336" t="s">
        <v>246</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483">
        <f>'P1'!$BN18</f>
        <v>0.2892937028101466</v>
      </c>
      <c r="S7" s="483">
        <f>'P1'!$BV18</f>
        <v>0.30186978129921882</v>
      </c>
    </row>
    <row r="8" spans="1:19" ht="37.9" customHeight="1" x14ac:dyDescent="0.4">
      <c r="A8" s="347" t="s">
        <v>247</v>
      </c>
      <c r="B8" s="336" t="s">
        <v>248</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483">
        <f>'P1'!$BN22</f>
        <v>0.14212680334834293</v>
      </c>
      <c r="S8" s="483">
        <f>'P1'!$BV22</f>
        <v>0.13305147788597282</v>
      </c>
    </row>
    <row r="9" spans="1:19" x14ac:dyDescent="0.3">
      <c r="A9" s="344"/>
      <c r="B9" s="487"/>
      <c r="C9" s="348"/>
      <c r="D9" s="348"/>
      <c r="E9" s="348"/>
      <c r="F9" s="348"/>
      <c r="G9" s="348"/>
      <c r="H9" s="348"/>
      <c r="I9" s="348"/>
      <c r="J9" s="348"/>
      <c r="K9" s="348"/>
      <c r="L9" s="348"/>
      <c r="M9" s="348"/>
      <c r="N9" s="348"/>
      <c r="O9" s="348"/>
      <c r="P9" s="349"/>
      <c r="Q9" s="349"/>
      <c r="R9" s="350"/>
      <c r="S9" s="350"/>
    </row>
    <row r="10" spans="1:19" x14ac:dyDescent="0.4">
      <c r="A10" s="333"/>
      <c r="B10" s="465"/>
      <c r="C10" s="337" t="s">
        <v>235</v>
      </c>
      <c r="D10" s="337" t="s">
        <v>236</v>
      </c>
      <c r="E10" s="338" t="s">
        <v>237</v>
      </c>
      <c r="F10" s="338" t="s">
        <v>238</v>
      </c>
      <c r="G10" s="338" t="s">
        <v>239</v>
      </c>
      <c r="H10" s="338" t="s">
        <v>58</v>
      </c>
      <c r="I10" s="338" t="s">
        <v>59</v>
      </c>
      <c r="J10" s="338" t="s">
        <v>60</v>
      </c>
      <c r="K10" s="338" t="s">
        <v>61</v>
      </c>
      <c r="L10" s="338" t="s">
        <v>62</v>
      </c>
      <c r="M10" s="338" t="s">
        <v>63</v>
      </c>
      <c r="N10" s="338" t="s">
        <v>240</v>
      </c>
      <c r="O10" s="345" t="s">
        <v>229</v>
      </c>
      <c r="P10" s="337" t="s">
        <v>241</v>
      </c>
      <c r="Q10" s="337" t="s">
        <v>67</v>
      </c>
      <c r="R10" s="337" t="s">
        <v>68</v>
      </c>
      <c r="S10" s="337" t="s">
        <v>242</v>
      </c>
    </row>
    <row r="11" spans="1:19" ht="18.600000000000001" customHeight="1" x14ac:dyDescent="0.4">
      <c r="A11" s="347" t="s">
        <v>249</v>
      </c>
      <c r="B11" s="336" t="s">
        <v>249</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
      <c r="A12" s="351" t="s">
        <v>250</v>
      </c>
      <c r="B12" s="339" t="s">
        <v>250</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483">
        <f>'P1'!$BN26/(('P12'!Q49+'P12'!R49)/2)</f>
        <v>0.12455969094835964</v>
      </c>
      <c r="S12" s="483">
        <f>'P1'!$BV26/(('P12'!R49+'P12'!S49)/2)</f>
        <v>0.10859439762278107</v>
      </c>
    </row>
    <row r="13" spans="1:19" ht="18.600000000000001" customHeight="1" x14ac:dyDescent="0.4">
      <c r="A13" s="336" t="s">
        <v>251</v>
      </c>
      <c r="B13" s="336" t="s">
        <v>251</v>
      </c>
      <c r="C13" s="347"/>
      <c r="D13" s="325"/>
      <c r="E13" s="325"/>
      <c r="F13" s="325"/>
      <c r="G13" s="347"/>
      <c r="H13" s="483">
        <f t="shared" ref="H13" si="0">H14/((H16+H17)/2)</f>
        <v>7.3064330294885932E-2</v>
      </c>
      <c r="I13" s="483">
        <f t="shared" ref="I13" si="1">I14/((I16+I17)/2)</f>
        <v>8.0178236850963286E-2</v>
      </c>
      <c r="J13" s="483">
        <f t="shared" ref="J13" si="2">J14/((J16+J17)/2)</f>
        <v>0.10432878562111919</v>
      </c>
      <c r="K13" s="483">
        <f t="shared" ref="K13:N13" si="3">K14/((K16+K17)/2)</f>
        <v>0.10283828612967373</v>
      </c>
      <c r="L13" s="483">
        <f t="shared" si="3"/>
        <v>0.10876651454649172</v>
      </c>
      <c r="M13" s="483">
        <f t="shared" si="3"/>
        <v>0.10434706015461671</v>
      </c>
      <c r="N13" s="483">
        <f t="shared" si="3"/>
        <v>9.5240010878754319E-2</v>
      </c>
      <c r="O13" s="483">
        <f>O14/((O16+O17)/2)</f>
        <v>0.10761257621084729</v>
      </c>
      <c r="P13" s="483">
        <f>P14/((P16+P17)/2)</f>
        <v>0.12308961728600788</v>
      </c>
      <c r="Q13" s="483">
        <f>Q14/((Q16+Q17)/2)</f>
        <v>0.11730333653503386</v>
      </c>
      <c r="R13" s="483">
        <f>R14/((R16+R17)/2)</f>
        <v>0.10997999616968303</v>
      </c>
      <c r="S13" s="483">
        <f>S14/((S16+S17)/2)</f>
        <v>0.10029768057089304</v>
      </c>
    </row>
    <row r="14" spans="1:19" x14ac:dyDescent="0.4">
      <c r="A14" s="488" t="s">
        <v>252</v>
      </c>
      <c r="B14" s="488" t="s">
        <v>253</v>
      </c>
      <c r="C14" s="490"/>
      <c r="D14" s="490"/>
      <c r="E14" s="490"/>
      <c r="F14" s="490"/>
      <c r="G14" s="490"/>
      <c r="H14" s="491">
        <f>'P1'!B20*(1-'P8'!H15)</f>
        <v>15482.002800000002</v>
      </c>
      <c r="I14" s="491">
        <f>'P1'!C20*(1-'P8'!I15)</f>
        <v>18222.067800000001</v>
      </c>
      <c r="J14" s="491">
        <f>'P1'!D20*(1-'P8'!J15)</f>
        <v>24715.802299999999</v>
      </c>
      <c r="K14" s="491">
        <f>'P1'!K20*(1-'P8'!K15)</f>
        <v>25676.7147</v>
      </c>
      <c r="L14" s="491">
        <f>'P1'!R20*(1-'P8'!L15)</f>
        <v>29744.161199999999</v>
      </c>
      <c r="M14" s="491">
        <f>'P1'!Z20*(1-'P8'!M15)</f>
        <v>30895.808000000001</v>
      </c>
      <c r="N14" s="491">
        <f>'P1'!AH20*(1-'P8'!N15)</f>
        <v>29065.537</v>
      </c>
      <c r="O14" s="491">
        <f>'P1'!AP20*(1-'P8'!O15)</f>
        <v>34550.7932</v>
      </c>
      <c r="P14" s="491">
        <f>'P1'!AX20*(1-'P8'!P15)</f>
        <v>44319.647599999997</v>
      </c>
      <c r="Q14" s="491">
        <f>'P1'!BF20*(1-'P8'!Q15)</f>
        <v>47384.917399999998</v>
      </c>
      <c r="R14" s="491">
        <f>'P1'!BN20*(1-'P8'!R15)</f>
        <v>50534.928399999997</v>
      </c>
      <c r="S14" s="491">
        <f>'P1'!BV20*(1-'P8'!S15)</f>
        <v>49817.406600000002</v>
      </c>
    </row>
    <row r="15" spans="1:19" ht="18.600000000000001" customHeight="1" x14ac:dyDescent="0.4">
      <c r="A15" s="489" t="s">
        <v>254</v>
      </c>
      <c r="B15" s="489" t="s">
        <v>255</v>
      </c>
      <c r="C15" s="492"/>
      <c r="D15" s="492"/>
      <c r="E15" s="492"/>
      <c r="F15" s="492"/>
      <c r="G15" s="492"/>
      <c r="H15" s="493">
        <v>0.35539999999999999</v>
      </c>
      <c r="I15" s="493">
        <v>0.32979999999999998</v>
      </c>
      <c r="J15" s="493">
        <v>0.30769999999999997</v>
      </c>
      <c r="K15" s="493">
        <v>0.30769999999999997</v>
      </c>
      <c r="L15" s="493">
        <v>0.3054</v>
      </c>
      <c r="M15" s="493">
        <v>0.3054</v>
      </c>
      <c r="N15" s="493">
        <v>0.3054</v>
      </c>
      <c r="O15" s="493">
        <v>0.3054</v>
      </c>
      <c r="P15" s="493">
        <v>0.3054</v>
      </c>
      <c r="Q15" s="493">
        <v>0.3054</v>
      </c>
      <c r="R15" s="493">
        <v>0.3054</v>
      </c>
      <c r="S15" s="493">
        <v>0.3054</v>
      </c>
    </row>
    <row r="16" spans="1:19" ht="45" customHeight="1" x14ac:dyDescent="0.4">
      <c r="A16" s="489" t="s">
        <v>256</v>
      </c>
      <c r="B16" s="489" t="s">
        <v>257</v>
      </c>
      <c r="C16" s="492"/>
      <c r="D16" s="492"/>
      <c r="E16" s="492"/>
      <c r="F16" s="492"/>
      <c r="G16" s="492"/>
      <c r="H16" s="494">
        <f>'P12'!G49+'P12'!G6+'P12'!G24</f>
        <v>203937</v>
      </c>
      <c r="I16" s="494">
        <f>'P12'!H49+'P12'!H6+'P12'!H24</f>
        <v>219854</v>
      </c>
      <c r="J16" s="494">
        <f>'P12'!I49+'P12'!I6+'P12'!I23+'P12'!I24</f>
        <v>234685</v>
      </c>
      <c r="K16" s="494">
        <f>'P12'!J49+'P12'!J6+'P12'!J23+'P12'!J24</f>
        <v>239121</v>
      </c>
      <c r="L16" s="494">
        <f>'P12'!K49+'P12'!K6+'P12'!K23+'P12'!K24</f>
        <v>260240</v>
      </c>
      <c r="M16" s="494">
        <f>'P12'!L49+'P12'!L6+'P12'!L23+'P12'!L24</f>
        <v>286696</v>
      </c>
      <c r="N16" s="494">
        <f>'P12'!M49+'P12'!M6+'P12'!M8+'P12'!M24</f>
        <v>305478</v>
      </c>
      <c r="O16" s="494">
        <f>'P12'!N49+'P12'!N6+'P12'!N24</f>
        <v>304886</v>
      </c>
      <c r="P16" s="494">
        <f>'P12'!O49+'P12'!O6+'P12'!O24</f>
        <v>337247</v>
      </c>
      <c r="Q16" s="494">
        <f>'P12'!P49+'P12'!P6+'P12'!P24</f>
        <v>382873</v>
      </c>
      <c r="R16" s="494">
        <f>'P12'!Q49+'P12'!Q6+'P12'!Q24</f>
        <v>425031</v>
      </c>
      <c r="S16" s="494">
        <f>'P12'!R49+'P12'!R6+'P12'!R24</f>
        <v>493953</v>
      </c>
    </row>
    <row r="17" spans="1:19" ht="34.15" customHeight="1" x14ac:dyDescent="0.4">
      <c r="A17" s="489" t="s">
        <v>258</v>
      </c>
      <c r="B17" s="489" t="s">
        <v>259</v>
      </c>
      <c r="C17" s="492"/>
      <c r="D17" s="492"/>
      <c r="E17" s="492"/>
      <c r="F17" s="492"/>
      <c r="G17" s="492"/>
      <c r="H17" s="494">
        <f>'P12'!H49+'P12'!H6+'P12'!H24</f>
        <v>219854</v>
      </c>
      <c r="I17" s="494">
        <f>'P12'!I49+'P12'!I6+'P12'!I23+'P12'!I24</f>
        <v>234685</v>
      </c>
      <c r="J17" s="494">
        <f>'P12'!J49+'P12'!J6+'P12'!J23+'P12'!J24</f>
        <v>239121</v>
      </c>
      <c r="K17" s="494">
        <f>'P12'!K49+'P12'!K6+'P12'!K23+'P12'!K24</f>
        <v>260240</v>
      </c>
      <c r="L17" s="494">
        <f>'P12'!L49+'P12'!L6+'P12'!L23+'P12'!L24</f>
        <v>286696</v>
      </c>
      <c r="M17" s="494">
        <f>'P12'!M49+'P12'!M6+'P12'!M8+'P12'!M24</f>
        <v>305478</v>
      </c>
      <c r="N17" s="494">
        <f>'P12'!N49+'P12'!N6+'P12'!N24</f>
        <v>304886</v>
      </c>
      <c r="O17" s="494">
        <f>'P12'!O49+'P12'!O6+'P12'!O24</f>
        <v>337247</v>
      </c>
      <c r="P17" s="494">
        <f>'P12'!P49+'P12'!P6+'P12'!P24</f>
        <v>382873</v>
      </c>
      <c r="Q17" s="494">
        <f>'P12'!Q49+'P12'!Q6+'P12'!Q24</f>
        <v>425031</v>
      </c>
      <c r="R17" s="494">
        <f>'P12'!R49+'P12'!R6+'P12'!R24</f>
        <v>493953</v>
      </c>
      <c r="S17" s="494">
        <f>'P12'!S49+'P12'!S6+'P12'!S24</f>
        <v>499438</v>
      </c>
    </row>
    <row r="18" spans="1:19" ht="18.600000000000001" customHeight="1" x14ac:dyDescent="0.4">
      <c r="C18" s="331"/>
      <c r="E18" s="332"/>
      <c r="I18" s="332"/>
    </row>
    <row r="19" spans="1:19" ht="18.600000000000001" customHeight="1" x14ac:dyDescent="0.4">
      <c r="A19" s="331" t="s">
        <v>260</v>
      </c>
      <c r="B19" s="433"/>
      <c r="C19" s="332"/>
      <c r="D19" s="332"/>
      <c r="M19" s="335"/>
    </row>
    <row r="20" spans="1:19" x14ac:dyDescent="0.4">
      <c r="B20" s="465"/>
      <c r="C20" s="337" t="s">
        <v>235</v>
      </c>
      <c r="D20" s="337" t="s">
        <v>236</v>
      </c>
      <c r="E20" s="338" t="s">
        <v>237</v>
      </c>
      <c r="F20" s="338" t="s">
        <v>238</v>
      </c>
      <c r="G20" s="338" t="s">
        <v>239</v>
      </c>
      <c r="H20" s="338" t="s">
        <v>58</v>
      </c>
      <c r="I20" s="338" t="s">
        <v>59</v>
      </c>
      <c r="J20" s="338" t="s">
        <v>60</v>
      </c>
      <c r="K20" s="338" t="s">
        <v>61</v>
      </c>
      <c r="L20" s="338" t="s">
        <v>62</v>
      </c>
      <c r="M20" s="338" t="s">
        <v>63</v>
      </c>
      <c r="N20" s="338" t="s">
        <v>240</v>
      </c>
      <c r="O20" s="338" t="s">
        <v>229</v>
      </c>
      <c r="P20" s="337" t="s">
        <v>241</v>
      </c>
      <c r="Q20" s="337" t="s">
        <v>67</v>
      </c>
      <c r="R20" s="337" t="s">
        <v>68</v>
      </c>
      <c r="S20" s="337" t="s">
        <v>242</v>
      </c>
    </row>
    <row r="21" spans="1:19" x14ac:dyDescent="0.4">
      <c r="A21" s="336" t="s">
        <v>261</v>
      </c>
      <c r="B21" s="336" t="s">
        <v>262</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498">
        <v>14219</v>
      </c>
      <c r="S21" s="498">
        <v>14481</v>
      </c>
    </row>
    <row r="22" spans="1:19" ht="37.5" customHeight="1" x14ac:dyDescent="0.4">
      <c r="A22" s="336" t="s">
        <v>263</v>
      </c>
      <c r="B22" s="336" t="s">
        <v>264</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
      <c r="A23" s="339" t="s">
        <v>265</v>
      </c>
      <c r="B23" s="340" t="s">
        <v>266</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
      <c r="C24" s="342"/>
      <c r="D24" s="342"/>
      <c r="E24" s="342"/>
      <c r="F24" s="342"/>
      <c r="G24" s="342"/>
      <c r="H24" s="342"/>
      <c r="I24" s="342"/>
      <c r="J24" s="342"/>
      <c r="K24" s="342"/>
      <c r="L24" s="342"/>
    </row>
    <row r="25" spans="1:19" ht="18.600000000000001" customHeight="1" x14ac:dyDescent="0.4">
      <c r="B25" s="465"/>
      <c r="C25" s="337" t="s">
        <v>235</v>
      </c>
      <c r="D25" s="337" t="s">
        <v>236</v>
      </c>
      <c r="E25" s="338" t="s">
        <v>237</v>
      </c>
      <c r="F25" s="338" t="s">
        <v>238</v>
      </c>
      <c r="G25" s="338" t="s">
        <v>239</v>
      </c>
      <c r="H25" s="338" t="s">
        <v>58</v>
      </c>
      <c r="I25" s="338" t="s">
        <v>59</v>
      </c>
      <c r="J25" s="338" t="s">
        <v>60</v>
      </c>
      <c r="K25" s="338" t="s">
        <v>61</v>
      </c>
      <c r="L25" s="338" t="s">
        <v>62</v>
      </c>
      <c r="M25" s="338" t="s">
        <v>63</v>
      </c>
      <c r="N25" s="338" t="s">
        <v>240</v>
      </c>
      <c r="O25" s="345" t="s">
        <v>229</v>
      </c>
      <c r="P25" s="337" t="s">
        <v>241</v>
      </c>
      <c r="Q25" s="337" t="s">
        <v>67</v>
      </c>
      <c r="R25" s="337" t="s">
        <v>68</v>
      </c>
      <c r="S25" s="337" t="s">
        <v>242</v>
      </c>
    </row>
    <row r="26" spans="1:19" x14ac:dyDescent="0.4">
      <c r="A26" s="336" t="s">
        <v>267</v>
      </c>
      <c r="B26" s="336" t="s">
        <v>268</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498">
        <v>673962</v>
      </c>
      <c r="S26" s="498">
        <v>672177</v>
      </c>
    </row>
    <row r="27" spans="1:19" ht="54.6" customHeight="1" x14ac:dyDescent="0.4">
      <c r="A27" s="336" t="s">
        <v>269</v>
      </c>
      <c r="B27" s="336" t="s">
        <v>270</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498">
        <v>144808</v>
      </c>
      <c r="S27" s="498">
        <v>149127</v>
      </c>
    </row>
    <row r="28" spans="1:19" x14ac:dyDescent="0.4">
      <c r="A28" s="336" t="s">
        <v>271</v>
      </c>
      <c r="B28" s="336" t="s">
        <v>272</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498">
        <v>141772</v>
      </c>
      <c r="S28" s="498">
        <v>143355</v>
      </c>
    </row>
    <row r="29" spans="1:19" ht="39" x14ac:dyDescent="0.4">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498">
        <v>52400</v>
      </c>
      <c r="S29" s="498">
        <v>47634</v>
      </c>
    </row>
    <row r="30" spans="1:19" ht="37.5" customHeight="1" x14ac:dyDescent="0.4">
      <c r="A30" s="336" t="s">
        <v>273</v>
      </c>
      <c r="B30" s="336" t="s">
        <v>274</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
      <c r="F31" s="323"/>
      <c r="P31" s="346"/>
      <c r="Q31" s="346"/>
    </row>
    <row r="32" spans="1:19" ht="18.600000000000001" customHeight="1" x14ac:dyDescent="0.4">
      <c r="B32" s="465"/>
      <c r="C32" s="337" t="s">
        <v>235</v>
      </c>
      <c r="D32" s="337" t="s">
        <v>236</v>
      </c>
      <c r="E32" s="338" t="s">
        <v>237</v>
      </c>
      <c r="F32" s="338" t="s">
        <v>238</v>
      </c>
      <c r="G32" s="338" t="s">
        <v>239</v>
      </c>
      <c r="H32" s="338" t="s">
        <v>58</v>
      </c>
      <c r="I32" s="338" t="s">
        <v>59</v>
      </c>
      <c r="J32" s="338" t="s">
        <v>60</v>
      </c>
      <c r="K32" s="338" t="s">
        <v>61</v>
      </c>
      <c r="L32" s="338" t="s">
        <v>62</v>
      </c>
      <c r="M32" s="338" t="s">
        <v>63</v>
      </c>
      <c r="N32" s="338" t="s">
        <v>240</v>
      </c>
      <c r="O32" s="345" t="s">
        <v>229</v>
      </c>
      <c r="P32" s="337" t="s">
        <v>241</v>
      </c>
      <c r="Q32" s="337" t="s">
        <v>67</v>
      </c>
      <c r="R32" s="337" t="s">
        <v>68</v>
      </c>
      <c r="S32" s="337" t="s">
        <v>242</v>
      </c>
    </row>
    <row r="33" spans="1:19" x14ac:dyDescent="0.4">
      <c r="A33" s="336" t="s">
        <v>275</v>
      </c>
      <c r="B33" s="336" t="s">
        <v>276</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
      <c r="A34" s="336" t="s">
        <v>277</v>
      </c>
      <c r="B34" s="336" t="s">
        <v>278</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
    <row r="36" spans="1:19" ht="18.600000000000001" customHeight="1" x14ac:dyDescent="0.4">
      <c r="A36" s="333" t="s">
        <v>279</v>
      </c>
    </row>
    <row r="37" spans="1:19" ht="18.600000000000001" customHeight="1" x14ac:dyDescent="0.4">
      <c r="A37" s="333" t="s">
        <v>280</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Shimadzu Corporation</dc:creator>
  <cp:keywords/>
  <dc:description/>
  <cp:lastModifiedBy/>
  <cp:revision>1</cp:revision>
  <dcterms:created xsi:type="dcterms:W3CDTF">2026-02-05T02:39:02Z</dcterms:created>
  <dcterms:modified xsi:type="dcterms:W3CDTF">2026-02-05T02:39:26Z</dcterms:modified>
  <cp:category/>
  <cp:contentStatus/>
</cp:coreProperties>
</file>